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ocuments\ОТЧЕТЫ -2025\форма 117 (2025 год)\"/>
    </mc:Choice>
  </mc:AlternateContent>
  <xr:revisionPtr revIDLastSave="0" documentId="13_ncr:1_{372C8049-2517-42CD-958E-7F6AB4891A1F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Доходы!$F$80</definedName>
    <definedName name="LAST_CELL" localSheetId="2">Источники!$F$35</definedName>
    <definedName name="LAST_CELL" localSheetId="1">Расходы!$F$106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Доходы!$A$80</definedName>
    <definedName name="REND_1" localSheetId="2">Источники!$A$23</definedName>
    <definedName name="REND_1" localSheetId="1">Расходы!$A$107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81029"/>
</workbook>
</file>

<file path=xl/calcChain.xml><?xml version="1.0" encoding="utf-8"?>
<calcChain xmlns="http://schemas.openxmlformats.org/spreadsheetml/2006/main">
  <c r="F105" i="2" l="1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<sst xmlns="http://schemas.openxmlformats.org/spreadsheetml/2006/main" count="616" uniqueCount="347">
  <si>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</si>
  <si>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</si>
  <si>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</si>
  <si>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</si>
  <si>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</si>
  <si>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</si>
  <si>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31.05.2025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</si>
  <si>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</si>
  <si>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</si>
  <si>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</si>
  <si>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</si>
  <si>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</si>
  <si>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</si>
  <si>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</si>
  <si>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Митякинского сельского поселения</t>
  </si>
  <si>
    <t>Митякинское сельское поселение Тарасовского района</t>
  </si>
  <si>
    <t>Единица измерения: руб.</t>
  </si>
  <si>
    <t>04228148</t>
  </si>
  <si>
    <t>951</t>
  </si>
  <si>
    <t>60653445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</si>
  <si>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</si>
  <si>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</si>
  <si>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</si>
  <si>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</si>
  <si>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</si>
  <si>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</si>
  <si>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</si>
  <si>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</si>
  <si>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</si>
  <si>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</si>
  <si>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</si>
  <si>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</si>
  <si>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</si>
  <si>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</si>
  <si>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</si>
  <si>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</si>
  <si>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</si>
  <si>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</si>
  <si>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</si>
  <si>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</si>
  <si>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</si>
  <si>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</si>
  <si>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</si>
  <si>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</si>
  <si>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</si>
  <si>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</si>
  <si>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</si>
  <si>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</si>
  <si>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</si>
  <si>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</si>
  <si>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</si>
  <si>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</si>
  <si>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</si>
  <si>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</si>
  <si>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</si>
  <si>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</si>
  <si>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</si>
  <si>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</si>
  <si>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</si>
  <si>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</si>
  <si>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</si>
  <si>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</si>
  <si>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</si>
  <si>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</si>
  <si>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</si>
  <si>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</si>
  <si>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</si>
  <si>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</si>
  <si>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</si>
  <si>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</si>
  <si>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</si>
  <si>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</si>
  <si>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</si>
  <si>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</si>
  <si>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</si>
  <si>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</si>
  <si>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</si>
  <si>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</si>
  <si>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</si>
  <si>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</si>
  <si>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</si>
  <si>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</si>
  <si>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</si>
  <si>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</si>
  <si>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</si>
  <si>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</si>
  <si>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</si>
  <si>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</si>
  <si>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</si>
  <si>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</si>
  <si>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</si>
  <si>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</si>
  <si>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</si>
  <si>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</si>
  <si>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</si>
  <si>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</si>
  <si>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</si>
  <si>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</si>
  <si>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</si>
  <si>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</si>
  <si>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</si>
  <si>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</si>
  <si>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</si>
  <si>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</si>
  <si>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</si>
  <si>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</si>
  <si>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000 11109080000000120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</si>
  <si>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сельских поселений, и на землях или земельных участках, государственная собственность на которые не разграничена</t>
  </si>
  <si>
    <t>000 11109080100000120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</si>
  <si>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</si>
  <si>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</si>
  <si>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</si>
  <si>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</si>
  <si>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</si>
  <si>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</si>
  <si>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сельских поселений</t>
  </si>
  <si>
    <t>000 11302995100000130</t>
  </si>
  <si>
    <t>ШТРАФЫ, САНКЦИИ, ВОЗМЕЩЕНИЕ УЩЕРБА</t>
  </si>
  <si>
    <t>000 11600000000000000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</si>
  <si>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</si>
  <si>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</si>
  <si>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</si>
  <si>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</si>
  <si>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</si>
  <si>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</si>
  <si>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</si>
  <si>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</si>
  <si>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</si>
  <si>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</si>
  <si>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</si>
  <si>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</si>
  <si>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</si>
  <si>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</si>
  <si>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</si>
  <si>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</si>
  <si>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</si>
  <si>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</si>
  <si>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</si>
  <si>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</si>
  <si>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</si>
  <si>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</si>
  <si>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</si>
  <si>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</si>
  <si>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</si>
  <si>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</si>
  <si>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</si>
  <si>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</si>
  <si>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</si>
  <si>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</si>
  <si>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</si>
  <si>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</si>
  <si>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</si>
  <si>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</si>
  <si>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</si>
  <si>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</si>
  <si>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</si>
  <si>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</si>
  <si>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</si>
  <si>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</si>
  <si>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МИТЯКИНСКОГО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</si>
  <si>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</si>
  <si>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</si>
  <si>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</si>
  <si>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</si>
  <si>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</si>
  <si>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951 0104 0000000000 121 </t>
  </si>
  <si>
    <t xml:space="preserve">951 0104 0000000000 122 </t>
  </si>
  <si>
    <t xml:space="preserve">951 0104 0000000000 129 </t>
  </si>
  <si>
    <t xml:space="preserve">951 0104 0000000000 244 </t>
  </si>
  <si>
    <t xml:space="preserve">951 0104 0000000000 247 </t>
  </si>
  <si>
    <t>Расходы на выплаты по оплате труда работников Администрации Митякинского сельского поселения</t>
  </si>
  <si>
    <t xml:space="preserve">951 0104 8910000110 000 </t>
  </si>
  <si>
    <t>Фонд оплаты труда государственных (муниципальных) органов</t>
  </si>
  <si>
    <t xml:space="preserve">951 0104 8910000110 121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</si>
  <si>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</si>
  <si>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951 0104 8910000110 129 </t>
  </si>
  <si>
    <t>Расходы на обеспечение функций органов местного самоуправления Митякинского сельского поселения</t>
  </si>
  <si>
    <t xml:space="preserve">951 0104 8910000190 000 </t>
  </si>
  <si>
    <t>Иные выплаты персоналу государственных (муниципальных) органов, за исключением фонда оплаты труда</t>
  </si>
  <si>
    <t xml:space="preserve">951 0104 8910000190 122 </t>
  </si>
  <si>
    <t>Прочая закупка товаров, работ и услуг</t>
  </si>
  <si>
    <t xml:space="preserve">951 0104 8910000190 244 </t>
  </si>
  <si>
    <t>Закупка энергетических ресурсов</t>
  </si>
  <si>
    <t xml:space="preserve">951 0104 8910000190 247 </t>
  </si>
  <si>
    <t>Субвенция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правонарушениях, по иным непрограммным мероприятиям</t>
  </si>
  <si>
    <t xml:space="preserve">951 0104 8990072390 000 </t>
  </si>
  <si>
    <t xml:space="preserve">951 0104 8990072390 244 </t>
  </si>
  <si>
    <t>Резервные фонды</t>
  </si>
  <si>
    <t xml:space="preserve">951 0111 0000000000 000 </t>
  </si>
  <si>
    <t xml:space="preserve">951 0111 0000000000 870 </t>
  </si>
  <si>
    <t>Резервный фонд Администрации Митякинского сельского поселения на финансовое обеспечение иных непрограммных расходов</t>
  </si>
  <si>
    <t xml:space="preserve">951 0111 9910090100 000 </t>
  </si>
  <si>
    <t>Резервные средства</t>
  </si>
  <si>
    <t xml:space="preserve">951 0111 9910090100 870 </t>
  </si>
  <si>
    <t>Другие общегосударственные вопросы</t>
  </si>
  <si>
    <t xml:space="preserve">951 0113 0000000000 000 </t>
  </si>
  <si>
    <t xml:space="preserve">951 0113 0000000000 244 </t>
  </si>
  <si>
    <t xml:space="preserve">951 0113 0000000000 851 </t>
  </si>
  <si>
    <t xml:space="preserve">951 0113 0000000000 852 </t>
  </si>
  <si>
    <t xml:space="preserve">951 0113 0000000000 853 </t>
  </si>
  <si>
    <t>Расходы на закупку товаров,работ,услуг в сфере информационно-коммуникационных технологий</t>
  </si>
  <si>
    <t xml:space="preserve">951 0113 0140120010 000 </t>
  </si>
  <si>
    <t xml:space="preserve">951 0113 0140120010 244 </t>
  </si>
  <si>
    <t>Расходы на обеспечение реализации мероприятий по защите информации</t>
  </si>
  <si>
    <t xml:space="preserve">951 0113 0140220020 000 </t>
  </si>
  <si>
    <t xml:space="preserve">951 0113 0140220020 244 </t>
  </si>
  <si>
    <t>Расходы на официальное опубликование нормативных правовых актов Администрации Митякинского сельского поселения, Собрания депутатов Митякинского сельского поселения в газете «Родная сторона», на официальном сайте Администрации Митякинского сельского поселения</t>
  </si>
  <si>
    <t xml:space="preserve">951 0113 0740220110 000 </t>
  </si>
  <si>
    <t xml:space="preserve">951 0113 0740220110 244 </t>
  </si>
  <si>
    <t>Оценка муниципального имущества, признание прав и регулирование отношений по муниципальной собственности Митякинского сельского поселения по иным непрограммным мероприятиям</t>
  </si>
  <si>
    <t xml:space="preserve">951 0113 9990020140 000 </t>
  </si>
  <si>
    <t xml:space="preserve">951 0113 9990020140 244 </t>
  </si>
  <si>
    <t>Реализация направления расходов по иным непрограммным мероприятиям</t>
  </si>
  <si>
    <t xml:space="preserve">951 0113 9990099990 000 </t>
  </si>
  <si>
    <t>Уплата налога на имущество организаций и земельного налога</t>
  </si>
  <si>
    <t xml:space="preserve">951 0113 9990099990 851 </t>
  </si>
  <si>
    <t>Уплата прочих налогов, сборов</t>
  </si>
  <si>
    <t xml:space="preserve">951 0113 9990099990 852 </t>
  </si>
  <si>
    <t>Уплата иных платежей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</si>
  <si>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</si>
  <si>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</si>
  <si>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</si>
  <si>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</si>
  <si>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</si>
  <si>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951 0203 0000000000 121 </t>
  </si>
  <si>
    <t xml:space="preserve">951 0203 0000000000 129 </t>
  </si>
  <si>
    <t xml:space="preserve">951 0203 0000000000 244 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</si>
  <si>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 по иным непрограммным мероприятиям</t>
  </si>
  <si>
    <t xml:space="preserve">951 0203 8990051180 000 </t>
  </si>
  <si>
    <t xml:space="preserve">951 0203 8990051180 121 </t>
  </si>
  <si>
    <t xml:space="preserve">951 0203 8990051180 129 </t>
  </si>
  <si>
    <t xml:space="preserve">951 0203 8990051180 244 </t>
  </si>
  <si>
    <t>НАЦИОНАЛЬНАЯ ЭКОНОМИКА</t>
  </si>
  <si>
    <t xml:space="preserve">951 0400 0000000000 000 </t>
  </si>
  <si>
    <t>Дорожное хозяйство (дорожные фонды)</t>
  </si>
  <si>
    <t xml:space="preserve">951 0409 0000000000 000 </t>
  </si>
  <si>
    <t xml:space="preserve">951 0409 0000000000 244 </t>
  </si>
  <si>
    <t>Расходы на ремонт и содержания автомобильных дорог местного значения по переданным полномочиям от муниципального района</t>
  </si>
  <si>
    <t xml:space="preserve">951 0409 0340120040 000 </t>
  </si>
  <si>
    <t xml:space="preserve">951 0409 0340120040 244 </t>
  </si>
  <si>
    <t>Другие вопросы в области национальной экономики</t>
  </si>
  <si>
    <t xml:space="preserve">951 0412 0000000000 000 </t>
  </si>
  <si>
    <t xml:space="preserve">951 0412 0000000000 244 </t>
  </si>
  <si>
    <t>Расходы на топографо-геодезические, картографические и землеустроительные работы</t>
  </si>
  <si>
    <t xml:space="preserve">951 0412 9990020160 000 </t>
  </si>
  <si>
    <t xml:space="preserve">951 0412 9990020160 244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</si>
  <si>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</si>
  <si>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</si>
  <si>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</si>
  <si>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</si>
  <si>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951 0502 0000000000 244 </t>
  </si>
  <si>
    <t xml:space="preserve">951 0502 0000000000 247 </t>
  </si>
  <si>
    <t>Расходы по содержанию, обслуживанию и ремонту газопроводов</t>
  </si>
  <si>
    <t xml:space="preserve">951 0502 0440120050 000 </t>
  </si>
  <si>
    <t xml:space="preserve">951 0502 0440120050 244 </t>
  </si>
  <si>
    <t>Оплата электроэнергии за уличное освещение</t>
  </si>
  <si>
    <t xml:space="preserve">951 0502 0440120060 000 </t>
  </si>
  <si>
    <t xml:space="preserve">951 0502 0440120060 247 </t>
  </si>
  <si>
    <t>Благоустройство</t>
  </si>
  <si>
    <t xml:space="preserve">951 0503 0000000000 000 </t>
  </si>
  <si>
    <t xml:space="preserve">951 0503 0000000000 244 </t>
  </si>
  <si>
    <t>Расходы на благоустройство территории Митякинского сельского поселения</t>
  </si>
  <si>
    <t xml:space="preserve">951 0503 0440220070 000 </t>
  </si>
  <si>
    <t xml:space="preserve">951 0503 0440220070 244 </t>
  </si>
  <si>
    <t>Расходы на мероприятия по отлову и содержанию безнадзорных животных</t>
  </si>
  <si>
    <t xml:space="preserve">951 0503 0440220080 000 </t>
  </si>
  <si>
    <t xml:space="preserve">951 0503 0440220080 244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</si>
  <si>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</si>
  <si>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</si>
  <si>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</si>
  <si>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</si>
  <si>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951 0705 0000000000 244 </t>
  </si>
  <si>
    <t>Расходы на обучение муниципальных служащих</t>
  </si>
  <si>
    <t xml:space="preserve">951 0705 0740120100 000 </t>
  </si>
  <si>
    <t xml:space="preserve">951 0705 0740120100 244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</si>
  <si>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</si>
  <si>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</si>
  <si>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</si>
  <si>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</si>
  <si>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951 0801 0000000000 611 </t>
  </si>
  <si>
    <t>Расходы на обеспечение деятельности (оказание услуг) муниципальных бюджетных учреждений Митякинского сельского поселения, в том числе предоставление субсидий бюджетным муниципальным учреждениям Митякинского сельского поселения</t>
  </si>
  <si>
    <t xml:space="preserve">951 0801 0640100590 000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</si>
  <si>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</si>
  <si>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951 0801 0640100590 611 </t>
  </si>
  <si>
    <t>МЕЖБЮДЖЕТНЫЕ ТРАНСФЕРТЫ ОБЩЕГО ХАРАКТЕРА БЮДЖЕТАМ БЮДЖЕТНОЙ СИСТЕМЫ РОССИЙСКОЙ ФЕДЕРАЦИИ</t>
  </si>
  <si>
    <t xml:space="preserve">951 1400 0000000000 000 </t>
  </si>
  <si>
    <t>Прочие межбюджетные трансферты общего характера</t>
  </si>
  <si>
    <t xml:space="preserve">951 1403 0000000000 000 </t>
  </si>
  <si>
    <t xml:space="preserve">951 1403 0000000000 540 </t>
  </si>
  <si>
    <t>Иные межбюджетные трансферты бюджету Тарасовского района на решение вопросов местного значения по осуществлению внутреннего муниципального финансового контроля</t>
  </si>
  <si>
    <t xml:space="preserve">951 1403 9990085010 000 </t>
  </si>
  <si>
    <t xml:space="preserve">951 1403 9990085010 540 </t>
  </si>
  <si>
    <t>Иные межбюджетные трансферты бюджету Тарасовского района на решение вопросов местного значения по вопросу регулирования тарифов и надбавок к тарифам предприятий жилищно-коммунального хозяйства, оказываемых услуги на территории Митякинского сельского поселения</t>
  </si>
  <si>
    <t xml:space="preserve">951 1403 9990085020 000 </t>
  </si>
  <si>
    <t xml:space="preserve">951 1403 9990085020 540 </t>
  </si>
  <si>
    <t>Иные межбюджетные трансферты бюджету Тарасовского района на решение вопросов местного значения по осуществлению внешнего муниципального финансового контроля</t>
  </si>
  <si>
    <t xml:space="preserve">951 1403 9990085030 000 </t>
  </si>
  <si>
    <t xml:space="preserve">951 1403 9990085030 540 </t>
  </si>
  <si>
    <t>Иные межбюджетные трансферты бюджету Тарасовского района на решение вопросов местного значения по осуществлению организации ритуальных услуг</t>
  </si>
  <si>
    <t xml:space="preserve">951 1403 9990085040 000 </t>
  </si>
  <si>
    <t xml:space="preserve">951 1403 9990085040 540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</si>
  <si>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</si>
  <si>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</si>
  <si>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</si>
  <si>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</si>
  <si>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</si>
  <si>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</si>
  <si>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</si>
  <si>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</si>
  <si>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</si>
  <si>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</si>
  <si>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</si>
  <si>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</si>
  <si>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</si>
  <si>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</si>
  <si>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</si>
  <si>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</si>
  <si>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</si>
  <si>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</si>
  <si>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</si>
  <si>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</si>
  <si>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</si>
  <si>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</si>
  <si>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</si>
  <si>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</si>
  <si>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</si>
  <si>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</si>
  <si>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</si>
  <si>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</si>
  <si>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</si>
  <si>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</si>
  <si>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</si>
  <si>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</si>
  <si>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</si>
  <si>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</si>
  <si>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</si>
  <si>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</si>
  <si>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</si>
  <si>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</si>
  <si>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</si>
  <si>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</si>
  <si>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</si>
  <si>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</si>
  <si>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C:\Users\Пользователь\Documents\выгрузка\117M01.txt</t>
  </si>
  <si>
    <t>Доходы/EXPORT_SRC_CODE</t>
  </si>
  <si>
    <t>Доходы/PERIOD</t>
  </si>
  <si>
    <t>на 1 июня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</si>
</sst>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\ &quot;г.&quot;"/>
    <numFmt numFmtId="165" formatCode="?"/>
  </numFmts>
  <fonts count="132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2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Font="1" applyFill="1" applyBorder="1" applyAlignment="1">
      <alignment horizontal="center"/>
    </xf>
    <xf numFmtId="0" fontId="25" fillId="2" borderId="1" xfId="0" applyFont="1" applyFill="1" applyBorder="1"/>
    <xf numFmtId="0" fontId="38" fillId="2" borderId="18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40" fillId="2" borderId="19" xfId="0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22" xfId="0" applyNumberFormat="1" applyFont="1" applyFill="1" applyBorder="1" applyAlignment="1">
      <alignment horizontal="left" wrapText="1"/>
    </xf>
    <xf numFmtId="49" fontId="55" fillId="2" borderId="23" xfId="0" applyNumberFormat="1" applyFont="1" applyFill="1" applyBorder="1" applyAlignment="1">
      <alignment horizontal="center" wrapText="1"/>
    </xf>
    <xf numFmtId="49" fontId="56" fillId="2" borderId="24" xfId="0" applyNumberFormat="1" applyFont="1" applyFill="1" applyBorder="1" applyAlignment="1">
      <alignment horizontal="center"/>
    </xf>
    <xf numFmtId="4" fontId="57" fillId="2" borderId="25" xfId="0" applyNumberFormat="1" applyFont="1" applyFill="1" applyBorder="1" applyAlignment="1">
      <alignment horizontal="right"/>
    </xf>
    <xf numFmtId="4" fontId="58" fillId="2" borderId="32" xfId="0" applyNumberFormat="1" applyFont="1" applyFill="1" applyBorder="1" applyAlignment="1">
      <alignment horizontal="right"/>
    </xf>
    <xf numFmtId="49" fontId="59" fillId="2" borderId="33" xfId="0" applyNumberFormat="1" applyFont="1" applyFill="1" applyBorder="1" applyAlignment="1">
      <alignment horizontal="left" wrapText="1"/>
    </xf>
    <xf numFmtId="49" fontId="60" fillId="2" borderId="15" xfId="0" applyNumberFormat="1" applyFont="1" applyFill="1" applyBorder="1" applyAlignment="1">
      <alignment horizontal="center" wrapText="1"/>
    </xf>
    <xf numFmtId="49" fontId="61" fillId="2" borderId="34" xfId="0" applyNumberFormat="1" applyFont="1" applyFill="1" applyBorder="1" applyAlignment="1">
      <alignment horizontal="center"/>
    </xf>
    <xf numFmtId="4" fontId="62" fillId="2" borderId="16" xfId="0" applyNumberFormat="1" applyFont="1" applyFill="1" applyBorder="1" applyAlignment="1">
      <alignment horizontal="right"/>
    </xf>
    <xf numFmtId="4" fontId="63" fillId="2" borderId="17" xfId="0" applyNumberFormat="1" applyFont="1" applyFill="1" applyBorder="1" applyAlignment="1">
      <alignment horizontal="right"/>
    </xf>
    <xf numFmtId="165" fontId="2" fillId="2" borderId="33" xfId="0" applyNumberFormat="1" applyFont="1" applyFill="1" applyBorder="1" applyAlignment="1">
      <alignment horizontal="left" wrapText="1"/>
    </xf>
    <xf numFmtId="165" fontId="54" fillId="2" borderId="22" xfId="0" applyNumberFormat="1" applyFont="1" applyFill="1" applyBorder="1" applyAlignment="1">
      <alignment horizontal="left" wrapText="1"/>
    </xf>
    <xf numFmtId="0" fontId="64" fillId="2" borderId="35" xfId="0" applyFont="1" applyFill="1" applyBorder="1" applyAlignment="1">
      <alignment horizontal="left"/>
    </xf>
    <xf numFmtId="0" fontId="65" fillId="2" borderId="36" xfId="0" applyFont="1" applyFill="1" applyBorder="1" applyAlignment="1">
      <alignment horizontal="center"/>
    </xf>
    <xf numFmtId="49" fontId="66" fillId="2" borderId="36" xfId="0" applyNumberFormat="1" applyFont="1" applyFill="1" applyBorder="1" applyAlignment="1">
      <alignment horizontal="center" vertical="center"/>
    </xf>
    <xf numFmtId="0" fontId="67" fillId="2" borderId="1" xfId="0" applyFont="1" applyFill="1" applyBorder="1" applyAlignment="1">
      <alignment horizontal="left"/>
    </xf>
    <xf numFmtId="0" fontId="68" fillId="2" borderId="1" xfId="0" applyFont="1" applyFill="1" applyBorder="1"/>
    <xf numFmtId="49" fontId="69" fillId="2" borderId="1" xfId="0" applyNumberFormat="1" applyFont="1" applyFill="1" applyBorder="1"/>
    <xf numFmtId="0" fontId="76" fillId="2" borderId="38" xfId="0" applyFont="1" applyFill="1" applyBorder="1" applyAlignment="1">
      <alignment vertical="center" wrapText="1"/>
    </xf>
    <xf numFmtId="49" fontId="77" fillId="2" borderId="38" xfId="0" applyNumberFormat="1" applyFont="1" applyFill="1" applyBorder="1" applyAlignment="1">
      <alignment horizontal="center" vertical="center" wrapText="1"/>
    </xf>
    <xf numFmtId="49" fontId="78" fillId="2" borderId="14" xfId="0" applyNumberFormat="1" applyFont="1" applyFill="1" applyBorder="1" applyAlignment="1">
      <alignment vertical="center"/>
    </xf>
    <xf numFmtId="0" fontId="80" fillId="2" borderId="34" xfId="0" applyFont="1" applyFill="1" applyBorder="1" applyAlignment="1">
      <alignment vertical="center" wrapText="1"/>
    </xf>
    <xf numFmtId="49" fontId="81" fillId="2" borderId="34" xfId="0" applyNumberFormat="1" applyFont="1" applyFill="1" applyBorder="1" applyAlignment="1">
      <alignment horizontal="center" vertical="center" wrapText="1"/>
    </xf>
    <xf numFmtId="49" fontId="82" fillId="2" borderId="17" xfId="0" applyNumberFormat="1" applyFont="1" applyFill="1" applyBorder="1" applyAlignment="1">
      <alignment vertical="center"/>
    </xf>
    <xf numFmtId="49" fontId="83" fillId="2" borderId="19" xfId="0" applyNumberFormat="1" applyFont="1" applyFill="1" applyBorder="1" applyAlignment="1">
      <alignment horizontal="center" vertical="center"/>
    </xf>
    <xf numFmtId="49" fontId="84" fillId="2" borderId="33" xfId="0" applyNumberFormat="1" applyFont="1" applyFill="1" applyBorder="1" applyAlignment="1">
      <alignment horizontal="left" wrapText="1"/>
    </xf>
    <xf numFmtId="49" fontId="85" fillId="2" borderId="39" xfId="0" applyNumberFormat="1" applyFont="1" applyFill="1" applyBorder="1" applyAlignment="1">
      <alignment horizontal="center" wrapText="1"/>
    </xf>
    <xf numFmtId="49" fontId="86" fillId="2" borderId="34" xfId="0" applyNumberFormat="1" applyFont="1" applyFill="1" applyBorder="1" applyAlignment="1">
      <alignment horizontal="center"/>
    </xf>
    <xf numFmtId="4" fontId="87" fillId="2" borderId="16" xfId="0" applyNumberFormat="1" applyFont="1" applyFill="1" applyBorder="1" applyAlignment="1">
      <alignment horizontal="right"/>
    </xf>
    <xf numFmtId="4" fontId="88" fillId="2" borderId="34" xfId="0" applyNumberFormat="1" applyFont="1" applyFill="1" applyBorder="1" applyAlignment="1">
      <alignment horizontal="right"/>
    </xf>
    <xf numFmtId="4" fontId="89" fillId="2" borderId="17" xfId="0" applyNumberFormat="1" applyFont="1" applyFill="1" applyBorder="1" applyAlignment="1">
      <alignment horizontal="right"/>
    </xf>
    <xf numFmtId="0" fontId="90" fillId="2" borderId="27" xfId="0" applyFont="1" applyFill="1" applyBorder="1"/>
    <xf numFmtId="0" fontId="91" fillId="2" borderId="28" xfId="0" applyFont="1" applyFill="1" applyBorder="1"/>
    <xf numFmtId="0" fontId="92" fillId="2" borderId="29" xfId="0" applyFont="1" applyFill="1" applyBorder="1" applyAlignment="1">
      <alignment horizontal="center"/>
    </xf>
    <xf numFmtId="0" fontId="93" fillId="2" borderId="30" xfId="0" applyFont="1" applyFill="1" applyBorder="1" applyAlignment="1">
      <alignment horizontal="right"/>
    </xf>
    <xf numFmtId="0" fontId="94" fillId="2" borderId="30" xfId="0" applyFont="1" applyFill="1" applyBorder="1"/>
    <xf numFmtId="0" fontId="95" fillId="2" borderId="31" xfId="0" applyFont="1" applyFill="1" applyBorder="1"/>
    <xf numFmtId="49" fontId="96" fillId="2" borderId="22" xfId="0" applyNumberFormat="1" applyFont="1" applyFill="1" applyBorder="1" applyAlignment="1">
      <alignment horizontal="left" wrapText="1"/>
    </xf>
    <xf numFmtId="49" fontId="97" fillId="2" borderId="26" xfId="0" applyNumberFormat="1" applyFont="1" applyFill="1" applyBorder="1" applyAlignment="1">
      <alignment horizontal="center" wrapText="1"/>
    </xf>
    <xf numFmtId="49" fontId="98" fillId="2" borderId="24" xfId="0" applyNumberFormat="1" applyFont="1" applyFill="1" applyBorder="1" applyAlignment="1">
      <alignment horizontal="center"/>
    </xf>
    <xf numFmtId="4" fontId="99" fillId="2" borderId="25" xfId="0" applyNumberFormat="1" applyFont="1" applyFill="1" applyBorder="1" applyAlignment="1">
      <alignment horizontal="right"/>
    </xf>
    <xf numFmtId="4" fontId="100" fillId="2" borderId="24" xfId="0" applyNumberFormat="1" applyFont="1" applyFill="1" applyBorder="1" applyAlignment="1">
      <alignment horizontal="right"/>
    </xf>
    <xf numFmtId="4" fontId="101" fillId="2" borderId="32" xfId="0" applyNumberFormat="1" applyFont="1" applyFill="1" applyBorder="1" applyAlignment="1">
      <alignment horizontal="right"/>
    </xf>
    <xf numFmtId="165" fontId="2" fillId="2" borderId="22" xfId="0" applyNumberFormat="1" applyFont="1" applyFill="1" applyBorder="1" applyAlignment="1">
      <alignment horizontal="left" wrapText="1"/>
    </xf>
    <xf numFmtId="0" fontId="102" fillId="2" borderId="7" xfId="0" applyFont="1" applyFill="1" applyBorder="1"/>
    <xf numFmtId="0" fontId="103" fillId="2" borderId="40" xfId="0" applyFont="1" applyFill="1" applyBorder="1"/>
    <xf numFmtId="0" fontId="104" fillId="2" borderId="40" xfId="0" applyFont="1" applyFill="1" applyBorder="1" applyAlignment="1">
      <alignment horizontal="center"/>
    </xf>
    <xf numFmtId="0" fontId="105" fillId="2" borderId="40" xfId="0" applyFont="1" applyFill="1" applyBorder="1" applyAlignment="1">
      <alignment horizontal="right"/>
    </xf>
    <xf numFmtId="49" fontId="106" fillId="2" borderId="32" xfId="0" applyNumberFormat="1" applyFont="1" applyFill="1" applyBorder="1" applyAlignment="1">
      <alignment horizontal="left" wrapText="1"/>
    </xf>
    <xf numFmtId="49" fontId="107" fillId="2" borderId="41" xfId="0" applyNumberFormat="1" applyFont="1" applyFill="1" applyBorder="1" applyAlignment="1">
      <alignment horizontal="center" wrapText="1"/>
    </xf>
    <xf numFmtId="49" fontId="108" fillId="2" borderId="42" xfId="0" applyNumberFormat="1" applyFont="1" applyFill="1" applyBorder="1" applyAlignment="1">
      <alignment horizontal="center"/>
    </xf>
    <xf numFmtId="4" fontId="109" fillId="2" borderId="43" xfId="0" applyNumberFormat="1" applyFont="1" applyFill="1" applyBorder="1" applyAlignment="1">
      <alignment horizontal="right"/>
    </xf>
    <xf numFmtId="4" fontId="110" fillId="2" borderId="44" xfId="0" applyNumberFormat="1" applyFont="1" applyFill="1" applyBorder="1" applyAlignment="1">
      <alignment horizontal="right"/>
    </xf>
    <xf numFmtId="49" fontId="112" fillId="2" borderId="1" xfId="0" applyNumberFormat="1" applyFont="1" applyFill="1" applyBorder="1" applyAlignment="1">
      <alignment horizontal="center"/>
    </xf>
    <xf numFmtId="0" fontId="113" fillId="2" borderId="1" xfId="0" applyFont="1" applyFill="1" applyBorder="1"/>
    <xf numFmtId="49" fontId="115" fillId="2" borderId="45" xfId="0" applyNumberFormat="1" applyFont="1" applyFill="1" applyBorder="1" applyAlignment="1">
      <alignment horizontal="left" wrapText="1"/>
    </xf>
    <xf numFmtId="49" fontId="116" fillId="2" borderId="25" xfId="0" applyNumberFormat="1" applyFont="1" applyFill="1" applyBorder="1" applyAlignment="1">
      <alignment horizontal="center" wrapText="1"/>
    </xf>
    <xf numFmtId="0" fontId="117" fillId="2" borderId="46" xfId="0" applyFont="1" applyFill="1" applyBorder="1" applyAlignment="1">
      <alignment horizontal="left"/>
    </xf>
    <xf numFmtId="0" fontId="118" fillId="2" borderId="28" xfId="0" applyFont="1" applyFill="1" applyBorder="1" applyAlignment="1">
      <alignment horizontal="center"/>
    </xf>
    <xf numFmtId="0" fontId="119" fillId="2" borderId="30" xfId="0" applyFont="1" applyFill="1" applyBorder="1" applyAlignment="1">
      <alignment horizontal="center"/>
    </xf>
    <xf numFmtId="49" fontId="120" fillId="2" borderId="30" xfId="0" applyNumberFormat="1" applyFont="1" applyFill="1" applyBorder="1" applyAlignment="1">
      <alignment horizontal="center"/>
    </xf>
    <xf numFmtId="49" fontId="121" fillId="2" borderId="31" xfId="0" applyNumberFormat="1" applyFont="1" applyFill="1" applyBorder="1" applyAlignment="1">
      <alignment horizontal="center"/>
    </xf>
    <xf numFmtId="49" fontId="122" fillId="2" borderId="15" xfId="0" applyNumberFormat="1" applyFont="1" applyFill="1" applyBorder="1" applyAlignment="1">
      <alignment horizontal="center" wrapText="1"/>
    </xf>
    <xf numFmtId="49" fontId="123" fillId="2" borderId="16" xfId="0" applyNumberFormat="1" applyFont="1" applyFill="1" applyBorder="1" applyAlignment="1">
      <alignment horizontal="center" wrapText="1"/>
    </xf>
    <xf numFmtId="49" fontId="124" fillId="2" borderId="25" xfId="0" applyNumberFormat="1" applyFont="1" applyFill="1" applyBorder="1" applyAlignment="1">
      <alignment horizontal="center" wrapText="1"/>
    </xf>
    <xf numFmtId="4" fontId="125" fillId="2" borderId="32" xfId="0" applyNumberFormat="1" applyFont="1" applyFill="1" applyBorder="1" applyAlignment="1">
      <alignment horizontal="right"/>
    </xf>
    <xf numFmtId="0" fontId="126" fillId="2" borderId="35" xfId="0" applyFont="1" applyFill="1" applyBorder="1" applyAlignment="1">
      <alignment horizontal="left"/>
    </xf>
    <xf numFmtId="0" fontId="127" fillId="2" borderId="36" xfId="0" applyFont="1" applyFill="1" applyBorder="1" applyAlignment="1">
      <alignment horizontal="center"/>
    </xf>
    <xf numFmtId="0" fontId="128" fillId="2" borderId="36" xfId="0" applyFont="1" applyFill="1" applyBorder="1" applyAlignment="1">
      <alignment horizontal="left"/>
    </xf>
    <xf numFmtId="49" fontId="129" fillId="2" borderId="36" xfId="0" applyNumberFormat="1" applyFont="1" applyFill="1" applyBorder="1"/>
    <xf numFmtId="0" fontId="130" fillId="2" borderId="36" xfId="0" applyFont="1" applyFill="1" applyBorder="1"/>
    <xf numFmtId="0" fontId="131" fillId="2" borderId="1" xfId="0" applyFont="1" applyFill="1" applyBorder="1" applyAlignment="1">
      <alignment horizontal="center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/>
    </xf>
    <xf numFmtId="0" fontId="27" fillId="2" borderId="10" xfId="0" applyFont="1" applyFill="1" applyBorder="1" applyAlignment="1">
      <alignment horizontal="center" vertical="center" wrapText="1"/>
    </xf>
    <xf numFmtId="0" fontId="31" fillId="2" borderId="13" xfId="0" applyFont="1" applyFill="1" applyBorder="1" applyAlignment="1">
      <alignment horizontal="center" vertical="center" wrapText="1"/>
    </xf>
    <xf numFmtId="0" fontId="35" fillId="2" borderId="16" xfId="0" applyFont="1" applyFill="1" applyBorder="1" applyAlignment="1">
      <alignment horizontal="center" vertical="center" wrapText="1"/>
    </xf>
    <xf numFmtId="0" fontId="26" fillId="2" borderId="9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4" fillId="2" borderId="1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71" fillId="2" borderId="37" xfId="0" applyFont="1" applyFill="1" applyBorder="1" applyAlignment="1">
      <alignment horizontal="center" vertical="center" wrapText="1"/>
    </xf>
    <xf numFmtId="0" fontId="74" fillId="2" borderId="38" xfId="0" applyFont="1" applyFill="1" applyBorder="1" applyAlignment="1">
      <alignment horizontal="center" vertical="center" wrapText="1"/>
    </xf>
    <xf numFmtId="0" fontId="70" fillId="2" borderId="9" xfId="0" applyFont="1" applyFill="1" applyBorder="1" applyAlignment="1">
      <alignment horizontal="center" vertical="center"/>
    </xf>
    <xf numFmtId="0" fontId="73" fillId="2" borderId="12" xfId="0" applyFont="1" applyFill="1" applyBorder="1" applyAlignment="1">
      <alignment horizontal="center" vertical="center"/>
    </xf>
    <xf numFmtId="0" fontId="79" fillId="2" borderId="15" xfId="0" applyFont="1" applyFill="1" applyBorder="1" applyAlignment="1">
      <alignment horizontal="center" vertical="center"/>
    </xf>
    <xf numFmtId="49" fontId="72" fillId="2" borderId="10" xfId="0" applyNumberFormat="1" applyFont="1" applyFill="1" applyBorder="1" applyAlignment="1">
      <alignment horizontal="center" vertical="center"/>
    </xf>
    <xf numFmtId="49" fontId="75" fillId="2" borderId="13" xfId="0" applyNumberFormat="1" applyFont="1" applyFill="1" applyBorder="1" applyAlignment="1">
      <alignment horizontal="center" vertical="center"/>
    </xf>
    <xf numFmtId="49" fontId="111" fillId="2" borderId="1" xfId="0" applyNumberFormat="1" applyFont="1" applyFill="1" applyBorder="1" applyAlignment="1">
      <alignment horizontal="right"/>
    </xf>
    <xf numFmtId="0" fontId="114" fillId="2" borderId="3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>
            <a:extLst>
              <a:ext uri="{FF2B5EF4-FFF2-40B4-BE49-F238E27FC236}">
                <a16:creationId xmlns:a16="http://schemas.microsoft.com/office/drawing/2014/main" id="{00000000-0008-0000-0200-00000B000000}"/>
              </a:ext>
            </a:extLst>
          </xdr:cNvPr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>
            <a:extLst>
              <a:ext uri="{FF2B5EF4-FFF2-40B4-BE49-F238E27FC236}">
                <a16:creationId xmlns:a16="http://schemas.microsoft.com/office/drawing/2014/main" id="{00000000-0008-0000-0200-00000C000000}"/>
              </a:ext>
            </a:extLst>
          </xdr:cNvPr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>
            <a:extLst>
              <a:ext uri="{FF2B5EF4-FFF2-40B4-BE49-F238E27FC236}">
                <a16:creationId xmlns:a16="http://schemas.microsoft.com/office/drawing/2014/main" id="{00000000-0008-0000-0200-00000D000000}"/>
              </a:ext>
            </a:extLst>
          </xdr:cNvPr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>
            <a:extLst>
              <a:ext uri="{FF2B5EF4-FFF2-40B4-BE49-F238E27FC236}">
                <a16:creationId xmlns:a16="http://schemas.microsoft.com/office/drawing/2014/main" id="{00000000-0008-0000-0200-00000E000000}"/>
              </a:ext>
            </a:extLst>
          </xdr:cNvPr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>
            <a:extLst>
              <a:ext uri="{FF2B5EF4-FFF2-40B4-BE49-F238E27FC236}">
                <a16:creationId xmlns:a16="http://schemas.microsoft.com/office/drawing/2014/main" id="{00000000-0008-0000-0200-00000F000000}"/>
              </a:ext>
            </a:extLst>
          </xdr:cNvPr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>
            <a:extLst>
              <a:ext uri="{FF2B5EF4-FFF2-40B4-BE49-F238E27FC236}">
                <a16:creationId xmlns:a16="http://schemas.microsoft.com/office/drawing/2014/main" id="{00000000-0008-0000-0200-000011000000}"/>
              </a:ext>
            </a:extLst>
          </xdr:cNvPr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>
            <a:extLst>
              <a:ext uri="{FF2B5EF4-FFF2-40B4-BE49-F238E27FC236}">
                <a16:creationId xmlns:a16="http://schemas.microsoft.com/office/drawing/2014/main" id="{00000000-0008-0000-0200-000013000000}"/>
              </a:ext>
            </a:extLst>
          </xdr:cNvPr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>
            <a:extLst>
              <a:ext uri="{FF2B5EF4-FFF2-40B4-BE49-F238E27FC236}">
                <a16:creationId xmlns:a16="http://schemas.microsoft.com/office/drawing/2014/main" id="{00000000-0008-0000-0200-000014000000}"/>
              </a:ext>
            </a:extLst>
          </xdr:cNvPr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>
            <a:extLst>
              <a:ext uri="{FF2B5EF4-FFF2-40B4-BE49-F238E27FC236}">
                <a16:creationId xmlns:a16="http://schemas.microsoft.com/office/drawing/2014/main" id="{00000000-0008-0000-0200-000015000000}"/>
              </a:ext>
            </a:extLst>
          </xdr:cNvPr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>
            <a:extLst>
              <a:ext uri="{FF2B5EF4-FFF2-40B4-BE49-F238E27FC236}">
                <a16:creationId xmlns:a16="http://schemas.microsoft.com/office/drawing/2014/main" id="{00000000-0008-0000-0200-000016000000}"/>
              </a:ext>
            </a:extLst>
          </xdr:cNvPr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>
            <a:extLst>
              <a:ext uri="{FF2B5EF4-FFF2-40B4-BE49-F238E27FC236}">
                <a16:creationId xmlns:a16="http://schemas.microsoft.com/office/drawing/2014/main" id="{00000000-0008-0000-0200-000017000000}"/>
              </a:ext>
            </a:extLst>
          </xdr:cNvPr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>
            <a:extLst>
              <a:ext uri="{FF2B5EF4-FFF2-40B4-BE49-F238E27FC236}">
                <a16:creationId xmlns:a16="http://schemas.microsoft.com/office/drawing/2014/main" id="{00000000-0008-0000-0200-000018000000}"/>
              </a:ext>
            </a:extLst>
          </xdr:cNvPr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>
            <a:extLst>
              <a:ext uri="{FF2B5EF4-FFF2-40B4-BE49-F238E27FC236}">
                <a16:creationId xmlns:a16="http://schemas.microsoft.com/office/drawing/2014/main" id="{00000000-0008-0000-0200-000019000000}"/>
              </a:ext>
            </a:extLst>
          </xdr:cNvPr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showGridLines="0" workbookViewId="0">
      <selection activeCell="F4" sqref="F4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21"/>
      <c r="B1" s="121"/>
      <c r="C1" s="121"/>
      <c r="D1" s="121"/>
      <c r="E1" s="1"/>
      <c r="F1" s="2"/>
    </row>
    <row r="2" spans="1:6" ht="15" x14ac:dyDescent="0.25">
      <c r="A2" s="121" t="s">
        <v>1</v>
      </c>
      <c r="B2" s="121"/>
      <c r="C2" s="121"/>
      <c r="D2" s="121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35" t="s">
        <v>346</v>
      </c>
      <c r="B4" s="122"/>
      <c r="C4" s="122"/>
      <c r="D4" s="122"/>
      <c r="E4" s="8" t="s">
        <v>5</v>
      </c>
      <c r="F4" s="9">
        <v>45809</v>
      </c>
    </row>
    <row r="5" spans="1:6" ht="15" x14ac:dyDescent="0.25">
      <c r="A5" s="10"/>
      <c r="B5" s="10"/>
      <c r="C5" s="10"/>
      <c r="D5" s="10"/>
      <c r="E5" s="8" t="s">
        <v>7</v>
      </c>
      <c r="F5" s="11" t="s">
        <v>17</v>
      </c>
    </row>
    <row r="6" spans="1:6" ht="15" x14ac:dyDescent="0.25">
      <c r="A6" s="12" t="s">
        <v>8</v>
      </c>
      <c r="B6" s="123" t="s">
        <v>14</v>
      </c>
      <c r="C6" s="124"/>
      <c r="D6" s="124"/>
      <c r="E6" s="8" t="s">
        <v>9</v>
      </c>
      <c r="F6" s="11" t="s">
        <v>18</v>
      </c>
    </row>
    <row r="7" spans="1:6" ht="15" x14ac:dyDescent="0.25">
      <c r="A7" s="12" t="s">
        <v>10</v>
      </c>
      <c r="B7" s="125" t="s">
        <v>15</v>
      </c>
      <c r="C7" s="125"/>
      <c r="D7" s="125"/>
      <c r="E7" s="8" t="s">
        <v>11</v>
      </c>
      <c r="F7" s="13" t="s">
        <v>19</v>
      </c>
    </row>
    <row r="8" spans="1:6" ht="15" x14ac:dyDescent="0.25">
      <c r="A8" s="12" t="s">
        <v>12</v>
      </c>
      <c r="B8" s="12"/>
      <c r="C8" s="12"/>
      <c r="D8" s="14"/>
      <c r="E8" s="8"/>
      <c r="F8" s="15"/>
    </row>
    <row r="9" spans="1:6" ht="15" x14ac:dyDescent="0.25">
      <c r="A9" s="12" t="s">
        <v>16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14" t="s">
        <v>20</v>
      </c>
      <c r="B10" s="114"/>
      <c r="C10" s="114"/>
      <c r="D10" s="114"/>
      <c r="E10" s="18"/>
      <c r="F10" s="19"/>
    </row>
    <row r="11" spans="1:6" ht="4.1500000000000004" customHeight="1" x14ac:dyDescent="0.25">
      <c r="A11" s="118" t="s">
        <v>21</v>
      </c>
      <c r="B11" s="115" t="s">
        <v>22</v>
      </c>
      <c r="C11" s="115" t="s">
        <v>23</v>
      </c>
      <c r="D11" s="111" t="s">
        <v>24</v>
      </c>
      <c r="E11" s="111" t="s">
        <v>25</v>
      </c>
      <c r="F11" s="108" t="s">
        <v>26</v>
      </c>
    </row>
    <row r="12" spans="1:6" ht="3.6" customHeight="1" x14ac:dyDescent="0.25">
      <c r="A12" s="119"/>
      <c r="B12" s="116"/>
      <c r="C12" s="116"/>
      <c r="D12" s="112"/>
      <c r="E12" s="112"/>
      <c r="F12" s="109"/>
    </row>
    <row r="13" spans="1:6" ht="3" customHeight="1" x14ac:dyDescent="0.25">
      <c r="A13" s="119"/>
      <c r="B13" s="116"/>
      <c r="C13" s="116"/>
      <c r="D13" s="112"/>
      <c r="E13" s="112"/>
      <c r="F13" s="109"/>
    </row>
    <row r="14" spans="1:6" ht="3" customHeight="1" x14ac:dyDescent="0.25">
      <c r="A14" s="119"/>
      <c r="B14" s="116"/>
      <c r="C14" s="116"/>
      <c r="D14" s="112"/>
      <c r="E14" s="112"/>
      <c r="F14" s="109"/>
    </row>
    <row r="15" spans="1:6" ht="3" customHeight="1" x14ac:dyDescent="0.25">
      <c r="A15" s="119"/>
      <c r="B15" s="116"/>
      <c r="C15" s="116"/>
      <c r="D15" s="112"/>
      <c r="E15" s="112"/>
      <c r="F15" s="109"/>
    </row>
    <row r="16" spans="1:6" ht="3" customHeight="1" x14ac:dyDescent="0.25">
      <c r="A16" s="119"/>
      <c r="B16" s="116"/>
      <c r="C16" s="116"/>
      <c r="D16" s="112"/>
      <c r="E16" s="112"/>
      <c r="F16" s="109"/>
    </row>
    <row r="17" spans="1:6" ht="23.45" customHeight="1" x14ac:dyDescent="0.25">
      <c r="A17" s="120"/>
      <c r="B17" s="117"/>
      <c r="C17" s="117"/>
      <c r="D17" s="113"/>
      <c r="E17" s="113"/>
      <c r="F17" s="110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17879100</v>
      </c>
      <c r="E19" s="30">
        <v>8968801.4000000004</v>
      </c>
      <c r="F19" s="29">
        <f>IF(OR(D19="-",IF(E19="-",0,E19)&gt;=IF(D19="-",0,D19)),"-",IF(D19="-",0,D19)-IF(E19="-",0,E19))</f>
        <v>8910298.5999999996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5891800</v>
      </c>
      <c r="E21" s="39">
        <v>3311049.66</v>
      </c>
      <c r="F21" s="40">
        <f t="shared" ref="F21:F52" si="0">IF(OR(D21="-",IF(E21="-",0,E21)&gt;=IF(D21="-",0,D21)),"-",IF(D21="-",0,D21)-IF(E21="-",0,E21))</f>
        <v>2580750.34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1559800</v>
      </c>
      <c r="E22" s="39">
        <v>600253.54</v>
      </c>
      <c r="F22" s="40">
        <f t="shared" si="0"/>
        <v>959546.46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1559800</v>
      </c>
      <c r="E23" s="39">
        <v>600253.54</v>
      </c>
      <c r="F23" s="40">
        <f t="shared" si="0"/>
        <v>959546.46</v>
      </c>
    </row>
    <row r="24" spans="1:6" ht="159.94999999999999" customHeight="1" x14ac:dyDescent="0.25">
      <c r="A24" s="46" t="s">
        <v>40</v>
      </c>
      <c r="B24" s="42" t="s">
        <v>31</v>
      </c>
      <c r="C24" s="43" t="s">
        <v>41</v>
      </c>
      <c r="D24" s="44">
        <v>1557800</v>
      </c>
      <c r="E24" s="44">
        <v>595518.91</v>
      </c>
      <c r="F24" s="45">
        <f t="shared" si="0"/>
        <v>962281.09</v>
      </c>
    </row>
    <row r="25" spans="1:6" ht="188.1" customHeight="1" x14ac:dyDescent="0.25">
      <c r="A25" s="46" t="s">
        <v>42</v>
      </c>
      <c r="B25" s="42" t="s">
        <v>31</v>
      </c>
      <c r="C25" s="43" t="s">
        <v>43</v>
      </c>
      <c r="D25" s="44" t="s">
        <v>44</v>
      </c>
      <c r="E25" s="44">
        <v>595518.91</v>
      </c>
      <c r="F25" s="45" t="str">
        <f t="shared" si="0"/>
        <v>-</v>
      </c>
    </row>
    <row r="26" spans="1:6" ht="122.25" customHeight="1" x14ac:dyDescent="0.25">
      <c r="A26" s="46" t="s">
        <v>45</v>
      </c>
      <c r="B26" s="42" t="s">
        <v>31</v>
      </c>
      <c r="C26" s="43" t="s">
        <v>46</v>
      </c>
      <c r="D26" s="44">
        <v>2000</v>
      </c>
      <c r="E26" s="44">
        <v>2610.7199999999998</v>
      </c>
      <c r="F26" s="45" t="str">
        <f t="shared" si="0"/>
        <v>-</v>
      </c>
    </row>
    <row r="27" spans="1:6" ht="141" customHeight="1" x14ac:dyDescent="0.25">
      <c r="A27" s="46" t="s">
        <v>47</v>
      </c>
      <c r="B27" s="42" t="s">
        <v>31</v>
      </c>
      <c r="C27" s="43" t="s">
        <v>48</v>
      </c>
      <c r="D27" s="44" t="s">
        <v>44</v>
      </c>
      <c r="E27" s="44">
        <v>2610.7199999999998</v>
      </c>
      <c r="F27" s="45" t="str">
        <f t="shared" si="0"/>
        <v>-</v>
      </c>
    </row>
    <row r="28" spans="1:6" ht="103.35" customHeight="1" x14ac:dyDescent="0.25">
      <c r="A28" s="46" t="s">
        <v>49</v>
      </c>
      <c r="B28" s="42" t="s">
        <v>31</v>
      </c>
      <c r="C28" s="43" t="s">
        <v>50</v>
      </c>
      <c r="D28" s="44" t="s">
        <v>44</v>
      </c>
      <c r="E28" s="44">
        <v>1355.39</v>
      </c>
      <c r="F28" s="45" t="str">
        <f t="shared" si="0"/>
        <v>-</v>
      </c>
    </row>
    <row r="29" spans="1:6" ht="131.65" customHeight="1" x14ac:dyDescent="0.25">
      <c r="A29" s="46" t="s">
        <v>51</v>
      </c>
      <c r="B29" s="42" t="s">
        <v>31</v>
      </c>
      <c r="C29" s="43" t="s">
        <v>52</v>
      </c>
      <c r="D29" s="44" t="s">
        <v>44</v>
      </c>
      <c r="E29" s="44">
        <v>1256.3399999999999</v>
      </c>
      <c r="F29" s="45" t="str">
        <f t="shared" si="0"/>
        <v>-</v>
      </c>
    </row>
    <row r="30" spans="1:6" ht="122.25" customHeight="1" x14ac:dyDescent="0.25">
      <c r="A30" s="46" t="s">
        <v>53</v>
      </c>
      <c r="B30" s="42" t="s">
        <v>31</v>
      </c>
      <c r="C30" s="43" t="s">
        <v>54</v>
      </c>
      <c r="D30" s="44" t="s">
        <v>44</v>
      </c>
      <c r="E30" s="44">
        <v>99.05</v>
      </c>
      <c r="F30" s="45" t="str">
        <f t="shared" si="0"/>
        <v>-</v>
      </c>
    </row>
    <row r="31" spans="1:6" ht="329.1" customHeight="1" x14ac:dyDescent="0.25">
      <c r="A31" s="46" t="s">
        <v>55</v>
      </c>
      <c r="B31" s="42" t="s">
        <v>31</v>
      </c>
      <c r="C31" s="43" t="s">
        <v>56</v>
      </c>
      <c r="D31" s="44" t="s">
        <v>44</v>
      </c>
      <c r="E31" s="44">
        <v>768.52</v>
      </c>
      <c r="F31" s="45" t="str">
        <f t="shared" si="0"/>
        <v>-</v>
      </c>
    </row>
    <row r="32" spans="1:6" ht="357.4" customHeight="1" x14ac:dyDescent="0.25">
      <c r="A32" s="46" t="s">
        <v>57</v>
      </c>
      <c r="B32" s="42" t="s">
        <v>31</v>
      </c>
      <c r="C32" s="43" t="s">
        <v>58</v>
      </c>
      <c r="D32" s="44" t="s">
        <v>44</v>
      </c>
      <c r="E32" s="44">
        <v>768.52</v>
      </c>
      <c r="F32" s="45" t="str">
        <f t="shared" si="0"/>
        <v>-</v>
      </c>
    </row>
    <row r="33" spans="1:6" ht="15" x14ac:dyDescent="0.25">
      <c r="A33" s="36" t="s">
        <v>59</v>
      </c>
      <c r="B33" s="37" t="s">
        <v>31</v>
      </c>
      <c r="C33" s="38" t="s">
        <v>60</v>
      </c>
      <c r="D33" s="39">
        <v>1125800</v>
      </c>
      <c r="E33" s="39">
        <v>563659.62</v>
      </c>
      <c r="F33" s="40">
        <f t="shared" si="0"/>
        <v>562140.38</v>
      </c>
    </row>
    <row r="34" spans="1:6" ht="15" x14ac:dyDescent="0.25">
      <c r="A34" s="36" t="s">
        <v>61</v>
      </c>
      <c r="B34" s="37" t="s">
        <v>31</v>
      </c>
      <c r="C34" s="38" t="s">
        <v>62</v>
      </c>
      <c r="D34" s="39">
        <v>1125800</v>
      </c>
      <c r="E34" s="39">
        <v>563659.62</v>
      </c>
      <c r="F34" s="40">
        <f t="shared" si="0"/>
        <v>562140.38</v>
      </c>
    </row>
    <row r="35" spans="1:6" ht="15" x14ac:dyDescent="0.25">
      <c r="A35" s="41" t="s">
        <v>61</v>
      </c>
      <c r="B35" s="42" t="s">
        <v>31</v>
      </c>
      <c r="C35" s="43" t="s">
        <v>63</v>
      </c>
      <c r="D35" s="44">
        <v>1125800</v>
      </c>
      <c r="E35" s="44">
        <v>563659.62</v>
      </c>
      <c r="F35" s="45">
        <f t="shared" si="0"/>
        <v>562140.38</v>
      </c>
    </row>
    <row r="36" spans="1:6" ht="37.700000000000003" customHeight="1" x14ac:dyDescent="0.25">
      <c r="A36" s="41" t="s">
        <v>64</v>
      </c>
      <c r="B36" s="42" t="s">
        <v>31</v>
      </c>
      <c r="C36" s="43" t="s">
        <v>65</v>
      </c>
      <c r="D36" s="44" t="s">
        <v>44</v>
      </c>
      <c r="E36" s="44">
        <v>563659.62</v>
      </c>
      <c r="F36" s="45" t="str">
        <f t="shared" si="0"/>
        <v>-</v>
      </c>
    </row>
    <row r="37" spans="1:6" ht="15" x14ac:dyDescent="0.25">
      <c r="A37" s="36" t="s">
        <v>66</v>
      </c>
      <c r="B37" s="37" t="s">
        <v>31</v>
      </c>
      <c r="C37" s="38" t="s">
        <v>67</v>
      </c>
      <c r="D37" s="39">
        <v>1908000</v>
      </c>
      <c r="E37" s="39">
        <v>1779343.29</v>
      </c>
      <c r="F37" s="40">
        <f t="shared" si="0"/>
        <v>128656.70999999996</v>
      </c>
    </row>
    <row r="38" spans="1:6" ht="15" x14ac:dyDescent="0.25">
      <c r="A38" s="36" t="s">
        <v>68</v>
      </c>
      <c r="B38" s="37" t="s">
        <v>31</v>
      </c>
      <c r="C38" s="38" t="s">
        <v>69</v>
      </c>
      <c r="D38" s="39">
        <v>328000</v>
      </c>
      <c r="E38" s="39">
        <v>9524.44</v>
      </c>
      <c r="F38" s="40">
        <f t="shared" si="0"/>
        <v>318475.56</v>
      </c>
    </row>
    <row r="39" spans="1:6" ht="28.15" customHeight="1" x14ac:dyDescent="0.25">
      <c r="A39" s="41" t="s">
        <v>70</v>
      </c>
      <c r="B39" s="42" t="s">
        <v>31</v>
      </c>
      <c r="C39" s="43" t="s">
        <v>71</v>
      </c>
      <c r="D39" s="44">
        <v>328000</v>
      </c>
      <c r="E39" s="44">
        <v>9524.44</v>
      </c>
      <c r="F39" s="45">
        <f t="shared" si="0"/>
        <v>318475.56</v>
      </c>
    </row>
    <row r="40" spans="1:6" ht="56.45" customHeight="1" x14ac:dyDescent="0.25">
      <c r="A40" s="41" t="s">
        <v>72</v>
      </c>
      <c r="B40" s="42" t="s">
        <v>31</v>
      </c>
      <c r="C40" s="43" t="s">
        <v>73</v>
      </c>
      <c r="D40" s="44" t="s">
        <v>44</v>
      </c>
      <c r="E40" s="44">
        <v>9524.44</v>
      </c>
      <c r="F40" s="45" t="str">
        <f t="shared" si="0"/>
        <v>-</v>
      </c>
    </row>
    <row r="41" spans="1:6" ht="15" x14ac:dyDescent="0.25">
      <c r="A41" s="36" t="s">
        <v>74</v>
      </c>
      <c r="B41" s="37" t="s">
        <v>31</v>
      </c>
      <c r="C41" s="38" t="s">
        <v>75</v>
      </c>
      <c r="D41" s="39">
        <v>1580000</v>
      </c>
      <c r="E41" s="39">
        <v>1769818.85</v>
      </c>
      <c r="F41" s="40" t="str">
        <f t="shared" si="0"/>
        <v>-</v>
      </c>
    </row>
    <row r="42" spans="1:6" ht="15" x14ac:dyDescent="0.25">
      <c r="A42" s="41" t="s">
        <v>76</v>
      </c>
      <c r="B42" s="42" t="s">
        <v>31</v>
      </c>
      <c r="C42" s="43" t="s">
        <v>77</v>
      </c>
      <c r="D42" s="44">
        <v>510000</v>
      </c>
      <c r="E42" s="44">
        <v>1731112.49</v>
      </c>
      <c r="F42" s="45" t="str">
        <f t="shared" si="0"/>
        <v>-</v>
      </c>
    </row>
    <row r="43" spans="1:6" ht="28.15" customHeight="1" x14ac:dyDescent="0.25">
      <c r="A43" s="41" t="s">
        <v>78</v>
      </c>
      <c r="B43" s="42" t="s">
        <v>31</v>
      </c>
      <c r="C43" s="43" t="s">
        <v>79</v>
      </c>
      <c r="D43" s="44">
        <v>510000</v>
      </c>
      <c r="E43" s="44">
        <v>1731112.49</v>
      </c>
      <c r="F43" s="45" t="str">
        <f t="shared" si="0"/>
        <v>-</v>
      </c>
    </row>
    <row r="44" spans="1:6" ht="15" x14ac:dyDescent="0.25">
      <c r="A44" s="41" t="s">
        <v>80</v>
      </c>
      <c r="B44" s="42" t="s">
        <v>31</v>
      </c>
      <c r="C44" s="43" t="s">
        <v>81</v>
      </c>
      <c r="D44" s="44">
        <v>1070000</v>
      </c>
      <c r="E44" s="44">
        <v>38706.36</v>
      </c>
      <c r="F44" s="45">
        <f t="shared" si="0"/>
        <v>1031293.64</v>
      </c>
    </row>
    <row r="45" spans="1:6" ht="28.15" customHeight="1" x14ac:dyDescent="0.25">
      <c r="A45" s="41" t="s">
        <v>82</v>
      </c>
      <c r="B45" s="42" t="s">
        <v>31</v>
      </c>
      <c r="C45" s="43" t="s">
        <v>83</v>
      </c>
      <c r="D45" s="44">
        <v>1070000</v>
      </c>
      <c r="E45" s="44">
        <v>38706.36</v>
      </c>
      <c r="F45" s="45">
        <f t="shared" si="0"/>
        <v>1031293.64</v>
      </c>
    </row>
    <row r="46" spans="1:6" ht="15" x14ac:dyDescent="0.25">
      <c r="A46" s="36" t="s">
        <v>84</v>
      </c>
      <c r="B46" s="37" t="s">
        <v>31</v>
      </c>
      <c r="C46" s="38" t="s">
        <v>85</v>
      </c>
      <c r="D46" s="39">
        <v>19400</v>
      </c>
      <c r="E46" s="39">
        <v>6660</v>
      </c>
      <c r="F46" s="40">
        <f t="shared" si="0"/>
        <v>12740</v>
      </c>
    </row>
    <row r="47" spans="1:6" ht="37.700000000000003" customHeight="1" x14ac:dyDescent="0.25">
      <c r="A47" s="36" t="s">
        <v>86</v>
      </c>
      <c r="B47" s="37" t="s">
        <v>31</v>
      </c>
      <c r="C47" s="38" t="s">
        <v>87</v>
      </c>
      <c r="D47" s="39">
        <v>19400</v>
      </c>
      <c r="E47" s="39">
        <v>6660</v>
      </c>
      <c r="F47" s="40">
        <f t="shared" si="0"/>
        <v>12740</v>
      </c>
    </row>
    <row r="48" spans="1:6" ht="46.9" customHeight="1" x14ac:dyDescent="0.25">
      <c r="A48" s="41" t="s">
        <v>88</v>
      </c>
      <c r="B48" s="42" t="s">
        <v>31</v>
      </c>
      <c r="C48" s="43" t="s">
        <v>89</v>
      </c>
      <c r="D48" s="44">
        <v>19400</v>
      </c>
      <c r="E48" s="44">
        <v>6660</v>
      </c>
      <c r="F48" s="45">
        <f t="shared" si="0"/>
        <v>12740</v>
      </c>
    </row>
    <row r="49" spans="1:6" ht="46.9" customHeight="1" x14ac:dyDescent="0.25">
      <c r="A49" s="41" t="s">
        <v>88</v>
      </c>
      <c r="B49" s="42" t="s">
        <v>31</v>
      </c>
      <c r="C49" s="43" t="s">
        <v>90</v>
      </c>
      <c r="D49" s="44" t="s">
        <v>44</v>
      </c>
      <c r="E49" s="44">
        <v>6660</v>
      </c>
      <c r="F49" s="45" t="str">
        <f t="shared" si="0"/>
        <v>-</v>
      </c>
    </row>
    <row r="50" spans="1:6" ht="28.15" customHeight="1" x14ac:dyDescent="0.25">
      <c r="A50" s="36" t="s">
        <v>91</v>
      </c>
      <c r="B50" s="37" t="s">
        <v>31</v>
      </c>
      <c r="C50" s="38" t="s">
        <v>92</v>
      </c>
      <c r="D50" s="39">
        <v>1278800</v>
      </c>
      <c r="E50" s="39">
        <v>349528.7</v>
      </c>
      <c r="F50" s="40">
        <f t="shared" si="0"/>
        <v>929271.3</v>
      </c>
    </row>
    <row r="51" spans="1:6" ht="65.849999999999994" customHeight="1" x14ac:dyDescent="0.25">
      <c r="A51" s="47" t="s">
        <v>93</v>
      </c>
      <c r="B51" s="37" t="s">
        <v>31</v>
      </c>
      <c r="C51" s="38" t="s">
        <v>94</v>
      </c>
      <c r="D51" s="39">
        <v>1211600</v>
      </c>
      <c r="E51" s="39">
        <v>349528.7</v>
      </c>
      <c r="F51" s="40">
        <f t="shared" si="0"/>
        <v>862071.3</v>
      </c>
    </row>
    <row r="52" spans="1:6" ht="56.45" customHeight="1" x14ac:dyDescent="0.25">
      <c r="A52" s="46" t="s">
        <v>95</v>
      </c>
      <c r="B52" s="42" t="s">
        <v>31</v>
      </c>
      <c r="C52" s="43" t="s">
        <v>96</v>
      </c>
      <c r="D52" s="44">
        <v>1133000</v>
      </c>
      <c r="E52" s="44">
        <v>313145.95</v>
      </c>
      <c r="F52" s="45">
        <f t="shared" si="0"/>
        <v>819854.05</v>
      </c>
    </row>
    <row r="53" spans="1:6" ht="56.45" customHeight="1" x14ac:dyDescent="0.25">
      <c r="A53" s="41" t="s">
        <v>97</v>
      </c>
      <c r="B53" s="42" t="s">
        <v>31</v>
      </c>
      <c r="C53" s="43" t="s">
        <v>98</v>
      </c>
      <c r="D53" s="44">
        <v>1133000</v>
      </c>
      <c r="E53" s="44">
        <v>313145.95</v>
      </c>
      <c r="F53" s="45">
        <f t="shared" ref="F53:F80" si="1">IF(OR(D53="-",IF(E53="-",0,E53)&gt;=IF(D53="-",0,D53)),"-",IF(D53="-",0,D53)-IF(E53="-",0,E53))</f>
        <v>819854.05</v>
      </c>
    </row>
    <row r="54" spans="1:6" ht="65.849999999999994" customHeight="1" x14ac:dyDescent="0.25">
      <c r="A54" s="46" t="s">
        <v>99</v>
      </c>
      <c r="B54" s="42" t="s">
        <v>31</v>
      </c>
      <c r="C54" s="43" t="s">
        <v>100</v>
      </c>
      <c r="D54" s="44">
        <v>78600</v>
      </c>
      <c r="E54" s="44">
        <v>36382.75</v>
      </c>
      <c r="F54" s="45">
        <f t="shared" si="1"/>
        <v>42217.25</v>
      </c>
    </row>
    <row r="55" spans="1:6" ht="46.9" customHeight="1" x14ac:dyDescent="0.25">
      <c r="A55" s="41" t="s">
        <v>101</v>
      </c>
      <c r="B55" s="42" t="s">
        <v>31</v>
      </c>
      <c r="C55" s="43" t="s">
        <v>102</v>
      </c>
      <c r="D55" s="44">
        <v>78600</v>
      </c>
      <c r="E55" s="44">
        <v>36382.75</v>
      </c>
      <c r="F55" s="45">
        <f t="shared" si="1"/>
        <v>42217.25</v>
      </c>
    </row>
    <row r="56" spans="1:6" ht="65.849999999999994" customHeight="1" x14ac:dyDescent="0.25">
      <c r="A56" s="47" t="s">
        <v>103</v>
      </c>
      <c r="B56" s="37" t="s">
        <v>31</v>
      </c>
      <c r="C56" s="38" t="s">
        <v>104</v>
      </c>
      <c r="D56" s="39">
        <v>67200</v>
      </c>
      <c r="E56" s="39" t="s">
        <v>44</v>
      </c>
      <c r="F56" s="40">
        <f t="shared" si="1"/>
        <v>67200</v>
      </c>
    </row>
    <row r="57" spans="1:6" ht="75.2" customHeight="1" x14ac:dyDescent="0.25">
      <c r="A57" s="46" t="s">
        <v>105</v>
      </c>
      <c r="B57" s="42" t="s">
        <v>31</v>
      </c>
      <c r="C57" s="43" t="s">
        <v>106</v>
      </c>
      <c r="D57" s="44">
        <v>67200</v>
      </c>
      <c r="E57" s="44" t="s">
        <v>44</v>
      </c>
      <c r="F57" s="45">
        <f t="shared" si="1"/>
        <v>67200</v>
      </c>
    </row>
    <row r="58" spans="1:6" ht="75.2" customHeight="1" x14ac:dyDescent="0.25">
      <c r="A58" s="46" t="s">
        <v>107</v>
      </c>
      <c r="B58" s="42" t="s">
        <v>31</v>
      </c>
      <c r="C58" s="43" t="s">
        <v>108</v>
      </c>
      <c r="D58" s="44">
        <v>67200</v>
      </c>
      <c r="E58" s="44" t="s">
        <v>44</v>
      </c>
      <c r="F58" s="45">
        <f t="shared" si="1"/>
        <v>67200</v>
      </c>
    </row>
    <row r="59" spans="1:6" ht="18.75" customHeight="1" x14ac:dyDescent="0.25">
      <c r="A59" s="36" t="s">
        <v>109</v>
      </c>
      <c r="B59" s="37" t="s">
        <v>31</v>
      </c>
      <c r="C59" s="38" t="s">
        <v>110</v>
      </c>
      <c r="D59" s="39" t="s">
        <v>44</v>
      </c>
      <c r="E59" s="39">
        <v>10604.51</v>
      </c>
      <c r="F59" s="40" t="str">
        <f t="shared" si="1"/>
        <v>-</v>
      </c>
    </row>
    <row r="60" spans="1:6" ht="15" x14ac:dyDescent="0.25">
      <c r="A60" s="36" t="s">
        <v>111</v>
      </c>
      <c r="B60" s="37" t="s">
        <v>31</v>
      </c>
      <c r="C60" s="38" t="s">
        <v>112</v>
      </c>
      <c r="D60" s="39" t="s">
        <v>44</v>
      </c>
      <c r="E60" s="39">
        <v>10604.51</v>
      </c>
      <c r="F60" s="40" t="str">
        <f t="shared" si="1"/>
        <v>-</v>
      </c>
    </row>
    <row r="61" spans="1:6" ht="15" x14ac:dyDescent="0.25">
      <c r="A61" s="41" t="s">
        <v>113</v>
      </c>
      <c r="B61" s="42" t="s">
        <v>31</v>
      </c>
      <c r="C61" s="43" t="s">
        <v>114</v>
      </c>
      <c r="D61" s="44" t="s">
        <v>44</v>
      </c>
      <c r="E61" s="44">
        <v>10604.51</v>
      </c>
      <c r="F61" s="45" t="str">
        <f t="shared" si="1"/>
        <v>-</v>
      </c>
    </row>
    <row r="62" spans="1:6" ht="18.75" customHeight="1" x14ac:dyDescent="0.25">
      <c r="A62" s="41" t="s">
        <v>115</v>
      </c>
      <c r="B62" s="42" t="s">
        <v>31</v>
      </c>
      <c r="C62" s="43" t="s">
        <v>116</v>
      </c>
      <c r="D62" s="44" t="s">
        <v>44</v>
      </c>
      <c r="E62" s="44">
        <v>10604.51</v>
      </c>
      <c r="F62" s="45" t="str">
        <f t="shared" si="1"/>
        <v>-</v>
      </c>
    </row>
    <row r="63" spans="1:6" ht="15" x14ac:dyDescent="0.25">
      <c r="A63" s="36" t="s">
        <v>117</v>
      </c>
      <c r="B63" s="37" t="s">
        <v>31</v>
      </c>
      <c r="C63" s="38" t="s">
        <v>118</v>
      </c>
      <c r="D63" s="39" t="s">
        <v>44</v>
      </c>
      <c r="E63" s="39">
        <v>1000</v>
      </c>
      <c r="F63" s="40" t="str">
        <f t="shared" si="1"/>
        <v>-</v>
      </c>
    </row>
    <row r="64" spans="1:6" ht="28.15" customHeight="1" x14ac:dyDescent="0.25">
      <c r="A64" s="36" t="s">
        <v>119</v>
      </c>
      <c r="B64" s="37" t="s">
        <v>31</v>
      </c>
      <c r="C64" s="38" t="s">
        <v>120</v>
      </c>
      <c r="D64" s="39" t="s">
        <v>44</v>
      </c>
      <c r="E64" s="39">
        <v>1000</v>
      </c>
      <c r="F64" s="40" t="str">
        <f t="shared" si="1"/>
        <v>-</v>
      </c>
    </row>
    <row r="65" spans="1:6" ht="37.700000000000003" customHeight="1" x14ac:dyDescent="0.25">
      <c r="A65" s="41" t="s">
        <v>121</v>
      </c>
      <c r="B65" s="42" t="s">
        <v>31</v>
      </c>
      <c r="C65" s="43" t="s">
        <v>122</v>
      </c>
      <c r="D65" s="44" t="s">
        <v>44</v>
      </c>
      <c r="E65" s="44">
        <v>1000</v>
      </c>
      <c r="F65" s="45" t="str">
        <f t="shared" si="1"/>
        <v>-</v>
      </c>
    </row>
    <row r="66" spans="1:6" ht="15" x14ac:dyDescent="0.25">
      <c r="A66" s="36" t="s">
        <v>123</v>
      </c>
      <c r="B66" s="37" t="s">
        <v>31</v>
      </c>
      <c r="C66" s="38" t="s">
        <v>124</v>
      </c>
      <c r="D66" s="39">
        <v>11987300</v>
      </c>
      <c r="E66" s="39">
        <v>5657751.7400000002</v>
      </c>
      <c r="F66" s="40">
        <f t="shared" si="1"/>
        <v>6329548.2599999998</v>
      </c>
    </row>
    <row r="67" spans="1:6" ht="28.15" customHeight="1" x14ac:dyDescent="0.25">
      <c r="A67" s="36" t="s">
        <v>125</v>
      </c>
      <c r="B67" s="37" t="s">
        <v>31</v>
      </c>
      <c r="C67" s="38" t="s">
        <v>126</v>
      </c>
      <c r="D67" s="39">
        <v>11987300</v>
      </c>
      <c r="E67" s="39">
        <v>5657751.7400000002</v>
      </c>
      <c r="F67" s="40">
        <f t="shared" si="1"/>
        <v>6329548.2599999998</v>
      </c>
    </row>
    <row r="68" spans="1:6" ht="18.75" customHeight="1" x14ac:dyDescent="0.25">
      <c r="A68" s="36" t="s">
        <v>127</v>
      </c>
      <c r="B68" s="37" t="s">
        <v>31</v>
      </c>
      <c r="C68" s="38" t="s">
        <v>128</v>
      </c>
      <c r="D68" s="39">
        <v>10235000</v>
      </c>
      <c r="E68" s="39">
        <v>4264560</v>
      </c>
      <c r="F68" s="40">
        <f t="shared" si="1"/>
        <v>5970440</v>
      </c>
    </row>
    <row r="69" spans="1:6" ht="18.75" customHeight="1" x14ac:dyDescent="0.25">
      <c r="A69" s="41" t="s">
        <v>129</v>
      </c>
      <c r="B69" s="42" t="s">
        <v>31</v>
      </c>
      <c r="C69" s="43" t="s">
        <v>130</v>
      </c>
      <c r="D69" s="44">
        <v>863600</v>
      </c>
      <c r="E69" s="44">
        <v>359810</v>
      </c>
      <c r="F69" s="45">
        <f t="shared" si="1"/>
        <v>503790</v>
      </c>
    </row>
    <row r="70" spans="1:6" ht="18.75" customHeight="1" x14ac:dyDescent="0.25">
      <c r="A70" s="41" t="s">
        <v>131</v>
      </c>
      <c r="B70" s="42" t="s">
        <v>31</v>
      </c>
      <c r="C70" s="43" t="s">
        <v>132</v>
      </c>
      <c r="D70" s="44">
        <v>863600</v>
      </c>
      <c r="E70" s="44">
        <v>359810</v>
      </c>
      <c r="F70" s="45">
        <f t="shared" si="1"/>
        <v>503790</v>
      </c>
    </row>
    <row r="71" spans="1:6" ht="28.15" customHeight="1" x14ac:dyDescent="0.25">
      <c r="A71" s="41" t="s">
        <v>133</v>
      </c>
      <c r="B71" s="42" t="s">
        <v>31</v>
      </c>
      <c r="C71" s="43" t="s">
        <v>134</v>
      </c>
      <c r="D71" s="44">
        <v>9371400</v>
      </c>
      <c r="E71" s="44">
        <v>3904750</v>
      </c>
      <c r="F71" s="45">
        <f t="shared" si="1"/>
        <v>5466650</v>
      </c>
    </row>
    <row r="72" spans="1:6" ht="28.15" customHeight="1" x14ac:dyDescent="0.25">
      <c r="A72" s="41" t="s">
        <v>135</v>
      </c>
      <c r="B72" s="42" t="s">
        <v>31</v>
      </c>
      <c r="C72" s="43" t="s">
        <v>136</v>
      </c>
      <c r="D72" s="44">
        <v>9371400</v>
      </c>
      <c r="E72" s="44">
        <v>3904750</v>
      </c>
      <c r="F72" s="45">
        <f t="shared" si="1"/>
        <v>5466650</v>
      </c>
    </row>
    <row r="73" spans="1:6" ht="18.75" customHeight="1" x14ac:dyDescent="0.25">
      <c r="A73" s="36" t="s">
        <v>137</v>
      </c>
      <c r="B73" s="37" t="s">
        <v>31</v>
      </c>
      <c r="C73" s="38" t="s">
        <v>138</v>
      </c>
      <c r="D73" s="39">
        <v>411000</v>
      </c>
      <c r="E73" s="39">
        <v>122378.44</v>
      </c>
      <c r="F73" s="40">
        <f t="shared" si="1"/>
        <v>288621.56</v>
      </c>
    </row>
    <row r="74" spans="1:6" ht="28.15" customHeight="1" x14ac:dyDescent="0.25">
      <c r="A74" s="41" t="s">
        <v>139</v>
      </c>
      <c r="B74" s="42" t="s">
        <v>31</v>
      </c>
      <c r="C74" s="43" t="s">
        <v>140</v>
      </c>
      <c r="D74" s="44">
        <v>200</v>
      </c>
      <c r="E74" s="44">
        <v>200</v>
      </c>
      <c r="F74" s="45" t="str">
        <f t="shared" si="1"/>
        <v>-</v>
      </c>
    </row>
    <row r="75" spans="1:6" ht="28.15" customHeight="1" x14ac:dyDescent="0.25">
      <c r="A75" s="41" t="s">
        <v>141</v>
      </c>
      <c r="B75" s="42" t="s">
        <v>31</v>
      </c>
      <c r="C75" s="43" t="s">
        <v>142</v>
      </c>
      <c r="D75" s="44">
        <v>200</v>
      </c>
      <c r="E75" s="44">
        <v>200</v>
      </c>
      <c r="F75" s="45" t="str">
        <f t="shared" si="1"/>
        <v>-</v>
      </c>
    </row>
    <row r="76" spans="1:6" ht="28.15" customHeight="1" x14ac:dyDescent="0.25">
      <c r="A76" s="41" t="s">
        <v>143</v>
      </c>
      <c r="B76" s="42" t="s">
        <v>31</v>
      </c>
      <c r="C76" s="43" t="s">
        <v>144</v>
      </c>
      <c r="D76" s="44">
        <v>410800</v>
      </c>
      <c r="E76" s="44">
        <v>122178.44</v>
      </c>
      <c r="F76" s="45">
        <f t="shared" si="1"/>
        <v>288621.56</v>
      </c>
    </row>
    <row r="77" spans="1:6" ht="37.700000000000003" customHeight="1" x14ac:dyDescent="0.25">
      <c r="A77" s="41" t="s">
        <v>145</v>
      </c>
      <c r="B77" s="42" t="s">
        <v>31</v>
      </c>
      <c r="C77" s="43" t="s">
        <v>146</v>
      </c>
      <c r="D77" s="44">
        <v>410800</v>
      </c>
      <c r="E77" s="44">
        <v>122178.44</v>
      </c>
      <c r="F77" s="45">
        <f t="shared" si="1"/>
        <v>288621.56</v>
      </c>
    </row>
    <row r="78" spans="1:6" ht="15" x14ac:dyDescent="0.25">
      <c r="A78" s="36" t="s">
        <v>147</v>
      </c>
      <c r="B78" s="37" t="s">
        <v>31</v>
      </c>
      <c r="C78" s="38" t="s">
        <v>148</v>
      </c>
      <c r="D78" s="39">
        <v>1341300</v>
      </c>
      <c r="E78" s="39">
        <v>1270813.3</v>
      </c>
      <c r="F78" s="40">
        <f t="shared" si="1"/>
        <v>70486.699999999953</v>
      </c>
    </row>
    <row r="79" spans="1:6" ht="37.700000000000003" customHeight="1" x14ac:dyDescent="0.25">
      <c r="A79" s="41" t="s">
        <v>149</v>
      </c>
      <c r="B79" s="42" t="s">
        <v>31</v>
      </c>
      <c r="C79" s="43" t="s">
        <v>150</v>
      </c>
      <c r="D79" s="44">
        <v>1341300</v>
      </c>
      <c r="E79" s="44">
        <v>1270813.3</v>
      </c>
      <c r="F79" s="45">
        <f t="shared" si="1"/>
        <v>70486.699999999953</v>
      </c>
    </row>
    <row r="80" spans="1:6" ht="46.9" customHeight="1" x14ac:dyDescent="0.25">
      <c r="A80" s="41" t="s">
        <v>151</v>
      </c>
      <c r="B80" s="42" t="s">
        <v>31</v>
      </c>
      <c r="C80" s="43" t="s">
        <v>152</v>
      </c>
      <c r="D80" s="44">
        <v>1341300</v>
      </c>
      <c r="E80" s="44">
        <v>1270813.3</v>
      </c>
      <c r="F80" s="45">
        <f t="shared" si="1"/>
        <v>70486.699999999953</v>
      </c>
    </row>
    <row r="81" spans="1:6" ht="12.75" customHeight="1" x14ac:dyDescent="0.25">
      <c r="A81" s="48"/>
      <c r="B81" s="49"/>
      <c r="C81" s="49"/>
      <c r="D81" s="50"/>
      <c r="E81" s="50"/>
      <c r="F81" s="50"/>
    </row>
  </sheetData>
  <mergeCells count="12">
    <mergeCell ref="A1:D1"/>
    <mergeCell ref="A4:D4"/>
    <mergeCell ref="A2:D2"/>
    <mergeCell ref="B6:D6"/>
    <mergeCell ref="B7:D7"/>
    <mergeCell ref="F11:F17"/>
    <mergeCell ref="E11:E17"/>
    <mergeCell ref="A10:D10"/>
    <mergeCell ref="B11:B17"/>
    <mergeCell ref="D11:D17"/>
    <mergeCell ref="C11:C17"/>
    <mergeCell ref="A11:A17"/>
  </mergeCells>
  <conditionalFormatting sqref="F21 F23">
    <cfRule type="cellIs" priority="1" operator="equal">
      <formula>0</formula>
    </cfRule>
  </conditionalFormatting>
  <conditionalFormatting sqref="F27:F28">
    <cfRule type="cellIs" priority="3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scale="63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07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14" t="s">
        <v>153</v>
      </c>
      <c r="B2" s="114"/>
      <c r="C2" s="114"/>
      <c r="D2" s="114"/>
      <c r="E2" s="18"/>
      <c r="F2" s="14" t="s">
        <v>154</v>
      </c>
    </row>
    <row r="3" spans="1:6" ht="13.5" customHeight="1" x14ac:dyDescent="0.25">
      <c r="A3" s="51"/>
      <c r="B3" s="51"/>
      <c r="C3" s="52"/>
      <c r="D3" s="53"/>
      <c r="E3" s="53"/>
      <c r="F3" s="53"/>
    </row>
    <row r="4" spans="1:6" ht="10.15" customHeight="1" x14ac:dyDescent="0.25">
      <c r="A4" s="128" t="s">
        <v>21</v>
      </c>
      <c r="B4" s="115" t="s">
        <v>22</v>
      </c>
      <c r="C4" s="126" t="s">
        <v>155</v>
      </c>
      <c r="D4" s="111" t="s">
        <v>24</v>
      </c>
      <c r="E4" s="131" t="s">
        <v>25</v>
      </c>
      <c r="F4" s="108" t="s">
        <v>26</v>
      </c>
    </row>
    <row r="5" spans="1:6" ht="5.45" customHeight="1" x14ac:dyDescent="0.25">
      <c r="A5" s="129"/>
      <c r="B5" s="116"/>
      <c r="C5" s="127"/>
      <c r="D5" s="112"/>
      <c r="E5" s="132"/>
      <c r="F5" s="109"/>
    </row>
    <row r="6" spans="1:6" ht="9.6" customHeight="1" x14ac:dyDescent="0.25">
      <c r="A6" s="129"/>
      <c r="B6" s="116"/>
      <c r="C6" s="127"/>
      <c r="D6" s="112"/>
      <c r="E6" s="132"/>
      <c r="F6" s="109"/>
    </row>
    <row r="7" spans="1:6" ht="6" customHeight="1" x14ac:dyDescent="0.25">
      <c r="A7" s="129"/>
      <c r="B7" s="116"/>
      <c r="C7" s="127"/>
      <c r="D7" s="112"/>
      <c r="E7" s="132"/>
      <c r="F7" s="109"/>
    </row>
    <row r="8" spans="1:6" ht="6.6" customHeight="1" x14ac:dyDescent="0.25">
      <c r="A8" s="129"/>
      <c r="B8" s="116"/>
      <c r="C8" s="127"/>
      <c r="D8" s="112"/>
      <c r="E8" s="132"/>
      <c r="F8" s="109"/>
    </row>
    <row r="9" spans="1:6" ht="10.9" customHeight="1" x14ac:dyDescent="0.25">
      <c r="A9" s="129"/>
      <c r="B9" s="116"/>
      <c r="C9" s="127"/>
      <c r="D9" s="112"/>
      <c r="E9" s="132"/>
      <c r="F9" s="109"/>
    </row>
    <row r="10" spans="1:6" ht="4.1500000000000004" hidden="1" customHeight="1" x14ac:dyDescent="0.25">
      <c r="A10" s="129"/>
      <c r="B10" s="116"/>
      <c r="C10" s="54"/>
      <c r="D10" s="112"/>
      <c r="E10" s="55"/>
      <c r="F10" s="56"/>
    </row>
    <row r="11" spans="1:6" ht="13.15" hidden="1" customHeight="1" x14ac:dyDescent="0.25">
      <c r="A11" s="130"/>
      <c r="B11" s="117"/>
      <c r="C11" s="57"/>
      <c r="D11" s="113"/>
      <c r="E11" s="58"/>
      <c r="F11" s="59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60" t="s">
        <v>28</v>
      </c>
      <c r="F12" s="25" t="s">
        <v>29</v>
      </c>
    </row>
    <row r="13" spans="1:6" ht="15" x14ac:dyDescent="0.25">
      <c r="A13" s="61" t="s">
        <v>156</v>
      </c>
      <c r="B13" s="62" t="s">
        <v>157</v>
      </c>
      <c r="C13" s="63" t="s">
        <v>158</v>
      </c>
      <c r="D13" s="64">
        <v>19009000</v>
      </c>
      <c r="E13" s="65">
        <v>7309348.1200000001</v>
      </c>
      <c r="F13" s="66">
        <f>IF(OR(D13="-",IF(E13="-",0,E13)&gt;=IF(D13="-",0,D13)),"-",IF(D13="-",0,D13)-IF(E13="-",0,E13))</f>
        <v>11699651.879999999</v>
      </c>
    </row>
    <row r="14" spans="1:6" ht="15" x14ac:dyDescent="0.25">
      <c r="A14" s="67" t="s">
        <v>33</v>
      </c>
      <c r="B14" s="68"/>
      <c r="C14" s="69"/>
      <c r="D14" s="70"/>
      <c r="E14" s="71"/>
      <c r="F14" s="72"/>
    </row>
    <row r="15" spans="1:6" ht="18.75" customHeight="1" x14ac:dyDescent="0.25">
      <c r="A15" s="61" t="s">
        <v>159</v>
      </c>
      <c r="B15" s="62" t="s">
        <v>157</v>
      </c>
      <c r="C15" s="63" t="s">
        <v>160</v>
      </c>
      <c r="D15" s="64">
        <v>19009000</v>
      </c>
      <c r="E15" s="65">
        <v>7309348.1200000001</v>
      </c>
      <c r="F15" s="66">
        <f t="shared" ref="F15:F46" si="0">IF(OR(D15="-",IF(E15="-",0,E15)&gt;=IF(D15="-",0,D15)),"-",IF(D15="-",0,D15)-IF(E15="-",0,E15))</f>
        <v>11699651.879999999</v>
      </c>
    </row>
    <row r="16" spans="1:6" ht="15" x14ac:dyDescent="0.25">
      <c r="A16" s="61" t="s">
        <v>161</v>
      </c>
      <c r="B16" s="62" t="s">
        <v>157</v>
      </c>
      <c r="C16" s="63" t="s">
        <v>162</v>
      </c>
      <c r="D16" s="64">
        <v>10406100</v>
      </c>
      <c r="E16" s="65">
        <v>3449667.45</v>
      </c>
      <c r="F16" s="66">
        <f t="shared" si="0"/>
        <v>6956432.5499999998</v>
      </c>
    </row>
    <row r="17" spans="1:6" ht="37.700000000000003" customHeight="1" x14ac:dyDescent="0.25">
      <c r="A17" s="61" t="s">
        <v>163</v>
      </c>
      <c r="B17" s="62" t="s">
        <v>157</v>
      </c>
      <c r="C17" s="63" t="s">
        <v>164</v>
      </c>
      <c r="D17" s="64">
        <v>9509500</v>
      </c>
      <c r="E17" s="65">
        <v>3152915.45</v>
      </c>
      <c r="F17" s="66">
        <f t="shared" si="0"/>
        <v>6356584.5499999998</v>
      </c>
    </row>
    <row r="18" spans="1:6" ht="37.700000000000003" customHeight="1" x14ac:dyDescent="0.25">
      <c r="A18" s="61" t="s">
        <v>163</v>
      </c>
      <c r="B18" s="62" t="s">
        <v>157</v>
      </c>
      <c r="C18" s="63" t="s">
        <v>165</v>
      </c>
      <c r="D18" s="64">
        <v>6542400</v>
      </c>
      <c r="E18" s="65">
        <v>2282216.31</v>
      </c>
      <c r="F18" s="66">
        <f t="shared" si="0"/>
        <v>4260183.6899999995</v>
      </c>
    </row>
    <row r="19" spans="1:6" ht="37.700000000000003" customHeight="1" x14ac:dyDescent="0.25">
      <c r="A19" s="61" t="s">
        <v>163</v>
      </c>
      <c r="B19" s="62" t="s">
        <v>157</v>
      </c>
      <c r="C19" s="63" t="s">
        <v>166</v>
      </c>
      <c r="D19" s="64">
        <v>354400</v>
      </c>
      <c r="E19" s="65">
        <v>81762.600000000006</v>
      </c>
      <c r="F19" s="66">
        <f t="shared" si="0"/>
        <v>272637.40000000002</v>
      </c>
    </row>
    <row r="20" spans="1:6" ht="37.700000000000003" customHeight="1" x14ac:dyDescent="0.25">
      <c r="A20" s="61" t="s">
        <v>163</v>
      </c>
      <c r="B20" s="62" t="s">
        <v>157</v>
      </c>
      <c r="C20" s="63" t="s">
        <v>167</v>
      </c>
      <c r="D20" s="64">
        <v>1975900</v>
      </c>
      <c r="E20" s="65">
        <v>602939.07999999996</v>
      </c>
      <c r="F20" s="66">
        <f t="shared" si="0"/>
        <v>1372960.92</v>
      </c>
    </row>
    <row r="21" spans="1:6" ht="37.700000000000003" customHeight="1" x14ac:dyDescent="0.25">
      <c r="A21" s="61" t="s">
        <v>163</v>
      </c>
      <c r="B21" s="62" t="s">
        <v>157</v>
      </c>
      <c r="C21" s="63" t="s">
        <v>168</v>
      </c>
      <c r="D21" s="64">
        <v>515700</v>
      </c>
      <c r="E21" s="65">
        <v>123598.77</v>
      </c>
      <c r="F21" s="66">
        <f t="shared" si="0"/>
        <v>392101.23</v>
      </c>
    </row>
    <row r="22" spans="1:6" ht="37.700000000000003" customHeight="1" x14ac:dyDescent="0.25">
      <c r="A22" s="61" t="s">
        <v>163</v>
      </c>
      <c r="B22" s="62" t="s">
        <v>157</v>
      </c>
      <c r="C22" s="63" t="s">
        <v>169</v>
      </c>
      <c r="D22" s="64">
        <v>121100</v>
      </c>
      <c r="E22" s="65">
        <v>62398.69</v>
      </c>
      <c r="F22" s="66">
        <f t="shared" si="0"/>
        <v>58701.31</v>
      </c>
    </row>
    <row r="23" spans="1:6" ht="18.75" customHeight="1" x14ac:dyDescent="0.25">
      <c r="A23" s="73" t="s">
        <v>170</v>
      </c>
      <c r="B23" s="74" t="s">
        <v>157</v>
      </c>
      <c r="C23" s="75" t="s">
        <v>171</v>
      </c>
      <c r="D23" s="76">
        <v>8518300</v>
      </c>
      <c r="E23" s="77">
        <v>2885155.39</v>
      </c>
      <c r="F23" s="78">
        <f t="shared" si="0"/>
        <v>5633144.6099999994</v>
      </c>
    </row>
    <row r="24" spans="1:6" ht="18.75" customHeight="1" x14ac:dyDescent="0.25">
      <c r="A24" s="73" t="s">
        <v>172</v>
      </c>
      <c r="B24" s="74" t="s">
        <v>157</v>
      </c>
      <c r="C24" s="75" t="s">
        <v>173</v>
      </c>
      <c r="D24" s="76">
        <v>6542400</v>
      </c>
      <c r="E24" s="77">
        <v>2282216.31</v>
      </c>
      <c r="F24" s="78">
        <f t="shared" si="0"/>
        <v>4260183.6899999995</v>
      </c>
    </row>
    <row r="25" spans="1:6" ht="28.15" customHeight="1" x14ac:dyDescent="0.25">
      <c r="A25" s="73" t="s">
        <v>174</v>
      </c>
      <c r="B25" s="74" t="s">
        <v>157</v>
      </c>
      <c r="C25" s="75" t="s">
        <v>175</v>
      </c>
      <c r="D25" s="76">
        <v>1975900</v>
      </c>
      <c r="E25" s="77">
        <v>602939.07999999996</v>
      </c>
      <c r="F25" s="78">
        <f t="shared" si="0"/>
        <v>1372960.92</v>
      </c>
    </row>
    <row r="26" spans="1:6" ht="18.75" customHeight="1" x14ac:dyDescent="0.25">
      <c r="A26" s="73" t="s">
        <v>176</v>
      </c>
      <c r="B26" s="74" t="s">
        <v>157</v>
      </c>
      <c r="C26" s="75" t="s">
        <v>177</v>
      </c>
      <c r="D26" s="76">
        <v>991000</v>
      </c>
      <c r="E26" s="77">
        <v>267560.06</v>
      </c>
      <c r="F26" s="78">
        <f t="shared" si="0"/>
        <v>723439.94</v>
      </c>
    </row>
    <row r="27" spans="1:6" ht="28.15" customHeight="1" x14ac:dyDescent="0.25">
      <c r="A27" s="73" t="s">
        <v>178</v>
      </c>
      <c r="B27" s="74" t="s">
        <v>157</v>
      </c>
      <c r="C27" s="75" t="s">
        <v>179</v>
      </c>
      <c r="D27" s="76">
        <v>354400</v>
      </c>
      <c r="E27" s="77">
        <v>81762.600000000006</v>
      </c>
      <c r="F27" s="78">
        <f t="shared" si="0"/>
        <v>272637.40000000002</v>
      </c>
    </row>
    <row r="28" spans="1:6" ht="15" x14ac:dyDescent="0.25">
      <c r="A28" s="73" t="s">
        <v>180</v>
      </c>
      <c r="B28" s="74" t="s">
        <v>157</v>
      </c>
      <c r="C28" s="75" t="s">
        <v>181</v>
      </c>
      <c r="D28" s="76">
        <v>515500</v>
      </c>
      <c r="E28" s="77">
        <v>123398.77</v>
      </c>
      <c r="F28" s="78">
        <f t="shared" si="0"/>
        <v>392101.23</v>
      </c>
    </row>
    <row r="29" spans="1:6" ht="15" x14ac:dyDescent="0.25">
      <c r="A29" s="73" t="s">
        <v>182</v>
      </c>
      <c r="B29" s="74" t="s">
        <v>157</v>
      </c>
      <c r="C29" s="75" t="s">
        <v>183</v>
      </c>
      <c r="D29" s="76">
        <v>121100</v>
      </c>
      <c r="E29" s="77">
        <v>62398.69</v>
      </c>
      <c r="F29" s="78">
        <f t="shared" si="0"/>
        <v>58701.31</v>
      </c>
    </row>
    <row r="30" spans="1:6" ht="65.849999999999994" customHeight="1" x14ac:dyDescent="0.25">
      <c r="A30" s="79" t="s">
        <v>184</v>
      </c>
      <c r="B30" s="74" t="s">
        <v>157</v>
      </c>
      <c r="C30" s="75" t="s">
        <v>185</v>
      </c>
      <c r="D30" s="76">
        <v>200</v>
      </c>
      <c r="E30" s="77">
        <v>200</v>
      </c>
      <c r="F30" s="78" t="str">
        <f t="shared" si="0"/>
        <v>-</v>
      </c>
    </row>
    <row r="31" spans="1:6" ht="15" x14ac:dyDescent="0.25">
      <c r="A31" s="73" t="s">
        <v>180</v>
      </c>
      <c r="B31" s="74" t="s">
        <v>157</v>
      </c>
      <c r="C31" s="75" t="s">
        <v>186</v>
      </c>
      <c r="D31" s="76">
        <v>200</v>
      </c>
      <c r="E31" s="77">
        <v>200</v>
      </c>
      <c r="F31" s="78" t="str">
        <f t="shared" si="0"/>
        <v>-</v>
      </c>
    </row>
    <row r="32" spans="1:6" ht="15" x14ac:dyDescent="0.25">
      <c r="A32" s="61" t="s">
        <v>187</v>
      </c>
      <c r="B32" s="62" t="s">
        <v>157</v>
      </c>
      <c r="C32" s="63" t="s">
        <v>188</v>
      </c>
      <c r="D32" s="64">
        <v>5000</v>
      </c>
      <c r="E32" s="65" t="s">
        <v>44</v>
      </c>
      <c r="F32" s="66">
        <f t="shared" si="0"/>
        <v>5000</v>
      </c>
    </row>
    <row r="33" spans="1:6" ht="15" x14ac:dyDescent="0.25">
      <c r="A33" s="61" t="s">
        <v>187</v>
      </c>
      <c r="B33" s="62" t="s">
        <v>157</v>
      </c>
      <c r="C33" s="63" t="s">
        <v>189</v>
      </c>
      <c r="D33" s="64">
        <v>5000</v>
      </c>
      <c r="E33" s="65" t="s">
        <v>44</v>
      </c>
      <c r="F33" s="66">
        <f t="shared" si="0"/>
        <v>5000</v>
      </c>
    </row>
    <row r="34" spans="1:6" ht="28.15" customHeight="1" x14ac:dyDescent="0.25">
      <c r="A34" s="73" t="s">
        <v>190</v>
      </c>
      <c r="B34" s="74" t="s">
        <v>157</v>
      </c>
      <c r="C34" s="75" t="s">
        <v>191</v>
      </c>
      <c r="D34" s="76">
        <v>5000</v>
      </c>
      <c r="E34" s="77" t="s">
        <v>44</v>
      </c>
      <c r="F34" s="78">
        <f t="shared" si="0"/>
        <v>5000</v>
      </c>
    </row>
    <row r="35" spans="1:6" ht="15" x14ac:dyDescent="0.25">
      <c r="A35" s="73" t="s">
        <v>192</v>
      </c>
      <c r="B35" s="74" t="s">
        <v>157</v>
      </c>
      <c r="C35" s="75" t="s">
        <v>193</v>
      </c>
      <c r="D35" s="76">
        <v>5000</v>
      </c>
      <c r="E35" s="77" t="s">
        <v>44</v>
      </c>
      <c r="F35" s="78">
        <f t="shared" si="0"/>
        <v>5000</v>
      </c>
    </row>
    <row r="36" spans="1:6" ht="15" x14ac:dyDescent="0.25">
      <c r="A36" s="61" t="s">
        <v>194</v>
      </c>
      <c r="B36" s="62" t="s">
        <v>157</v>
      </c>
      <c r="C36" s="63" t="s">
        <v>195</v>
      </c>
      <c r="D36" s="64">
        <v>891600</v>
      </c>
      <c r="E36" s="65">
        <v>296752</v>
      </c>
      <c r="F36" s="66">
        <f t="shared" si="0"/>
        <v>594848</v>
      </c>
    </row>
    <row r="37" spans="1:6" ht="15" x14ac:dyDescent="0.25">
      <c r="A37" s="61" t="s">
        <v>194</v>
      </c>
      <c r="B37" s="62" t="s">
        <v>157</v>
      </c>
      <c r="C37" s="63" t="s">
        <v>196</v>
      </c>
      <c r="D37" s="64">
        <v>574100</v>
      </c>
      <c r="E37" s="65">
        <v>187644</v>
      </c>
      <c r="F37" s="66">
        <f t="shared" si="0"/>
        <v>386456</v>
      </c>
    </row>
    <row r="38" spans="1:6" ht="15" x14ac:dyDescent="0.25">
      <c r="A38" s="61" t="s">
        <v>194</v>
      </c>
      <c r="B38" s="62" t="s">
        <v>157</v>
      </c>
      <c r="C38" s="63" t="s">
        <v>197</v>
      </c>
      <c r="D38" s="64">
        <v>277500</v>
      </c>
      <c r="E38" s="65">
        <v>88488</v>
      </c>
      <c r="F38" s="66">
        <f t="shared" si="0"/>
        <v>189012</v>
      </c>
    </row>
    <row r="39" spans="1:6" ht="15" x14ac:dyDescent="0.25">
      <c r="A39" s="61" t="s">
        <v>194</v>
      </c>
      <c r="B39" s="62" t="s">
        <v>157</v>
      </c>
      <c r="C39" s="63" t="s">
        <v>198</v>
      </c>
      <c r="D39" s="64">
        <v>18000</v>
      </c>
      <c r="E39" s="65">
        <v>620</v>
      </c>
      <c r="F39" s="66">
        <f t="shared" si="0"/>
        <v>17380</v>
      </c>
    </row>
    <row r="40" spans="1:6" ht="15" x14ac:dyDescent="0.25">
      <c r="A40" s="61" t="s">
        <v>194</v>
      </c>
      <c r="B40" s="62" t="s">
        <v>157</v>
      </c>
      <c r="C40" s="63" t="s">
        <v>199</v>
      </c>
      <c r="D40" s="64">
        <v>22000</v>
      </c>
      <c r="E40" s="65">
        <v>20000</v>
      </c>
      <c r="F40" s="66">
        <f t="shared" si="0"/>
        <v>2000</v>
      </c>
    </row>
    <row r="41" spans="1:6" ht="18.75" customHeight="1" x14ac:dyDescent="0.25">
      <c r="A41" s="73" t="s">
        <v>200</v>
      </c>
      <c r="B41" s="74" t="s">
        <v>157</v>
      </c>
      <c r="C41" s="75" t="s">
        <v>201</v>
      </c>
      <c r="D41" s="76">
        <v>327100</v>
      </c>
      <c r="E41" s="77">
        <v>165764</v>
      </c>
      <c r="F41" s="78">
        <f t="shared" si="0"/>
        <v>161336</v>
      </c>
    </row>
    <row r="42" spans="1:6" ht="15" x14ac:dyDescent="0.25">
      <c r="A42" s="73" t="s">
        <v>180</v>
      </c>
      <c r="B42" s="74" t="s">
        <v>157</v>
      </c>
      <c r="C42" s="75" t="s">
        <v>202</v>
      </c>
      <c r="D42" s="76">
        <v>327100</v>
      </c>
      <c r="E42" s="77">
        <v>165764</v>
      </c>
      <c r="F42" s="78">
        <f t="shared" si="0"/>
        <v>161336</v>
      </c>
    </row>
    <row r="43" spans="1:6" ht="18.75" customHeight="1" x14ac:dyDescent="0.25">
      <c r="A43" s="73" t="s">
        <v>203</v>
      </c>
      <c r="B43" s="74" t="s">
        <v>157</v>
      </c>
      <c r="C43" s="75" t="s">
        <v>204</v>
      </c>
      <c r="D43" s="76">
        <v>197000</v>
      </c>
      <c r="E43" s="77" t="s">
        <v>44</v>
      </c>
      <c r="F43" s="78">
        <f t="shared" si="0"/>
        <v>197000</v>
      </c>
    </row>
    <row r="44" spans="1:6" ht="15" x14ac:dyDescent="0.25">
      <c r="A44" s="73" t="s">
        <v>180</v>
      </c>
      <c r="B44" s="74" t="s">
        <v>157</v>
      </c>
      <c r="C44" s="75" t="s">
        <v>205</v>
      </c>
      <c r="D44" s="76">
        <v>197000</v>
      </c>
      <c r="E44" s="77" t="s">
        <v>44</v>
      </c>
      <c r="F44" s="78">
        <f t="shared" si="0"/>
        <v>197000</v>
      </c>
    </row>
    <row r="45" spans="1:6" ht="46.9" customHeight="1" x14ac:dyDescent="0.25">
      <c r="A45" s="79" t="s">
        <v>206</v>
      </c>
      <c r="B45" s="74" t="s">
        <v>157</v>
      </c>
      <c r="C45" s="75" t="s">
        <v>207</v>
      </c>
      <c r="D45" s="76">
        <v>40000</v>
      </c>
      <c r="E45" s="77">
        <v>21880</v>
      </c>
      <c r="F45" s="78">
        <f t="shared" si="0"/>
        <v>18120</v>
      </c>
    </row>
    <row r="46" spans="1:6" ht="15" x14ac:dyDescent="0.25">
      <c r="A46" s="73" t="s">
        <v>180</v>
      </c>
      <c r="B46" s="74" t="s">
        <v>157</v>
      </c>
      <c r="C46" s="75" t="s">
        <v>208</v>
      </c>
      <c r="D46" s="76">
        <v>40000</v>
      </c>
      <c r="E46" s="77">
        <v>21880</v>
      </c>
      <c r="F46" s="78">
        <f t="shared" si="0"/>
        <v>18120</v>
      </c>
    </row>
    <row r="47" spans="1:6" ht="37.700000000000003" customHeight="1" x14ac:dyDescent="0.25">
      <c r="A47" s="73" t="s">
        <v>209</v>
      </c>
      <c r="B47" s="74" t="s">
        <v>157</v>
      </c>
      <c r="C47" s="75" t="s">
        <v>210</v>
      </c>
      <c r="D47" s="76">
        <v>10000</v>
      </c>
      <c r="E47" s="77" t="s">
        <v>44</v>
      </c>
      <c r="F47" s="78">
        <f t="shared" ref="F47:F78" si="1">IF(OR(D47="-",IF(E47="-",0,E47)&gt;=IF(D47="-",0,D47)),"-",IF(D47="-",0,D47)-IF(E47="-",0,E47))</f>
        <v>10000</v>
      </c>
    </row>
    <row r="48" spans="1:6" ht="15" x14ac:dyDescent="0.25">
      <c r="A48" s="73" t="s">
        <v>180</v>
      </c>
      <c r="B48" s="74" t="s">
        <v>157</v>
      </c>
      <c r="C48" s="75" t="s">
        <v>211</v>
      </c>
      <c r="D48" s="76">
        <v>10000</v>
      </c>
      <c r="E48" s="77" t="s">
        <v>44</v>
      </c>
      <c r="F48" s="78">
        <f t="shared" si="1"/>
        <v>10000</v>
      </c>
    </row>
    <row r="49" spans="1:6" ht="18.75" customHeight="1" x14ac:dyDescent="0.25">
      <c r="A49" s="73" t="s">
        <v>212</v>
      </c>
      <c r="B49" s="74" t="s">
        <v>157</v>
      </c>
      <c r="C49" s="75" t="s">
        <v>213</v>
      </c>
      <c r="D49" s="76">
        <v>317500</v>
      </c>
      <c r="E49" s="77">
        <v>109108</v>
      </c>
      <c r="F49" s="78">
        <f t="shared" si="1"/>
        <v>208392</v>
      </c>
    </row>
    <row r="50" spans="1:6" ht="18.75" customHeight="1" x14ac:dyDescent="0.25">
      <c r="A50" s="73" t="s">
        <v>214</v>
      </c>
      <c r="B50" s="74" t="s">
        <v>157</v>
      </c>
      <c r="C50" s="75" t="s">
        <v>215</v>
      </c>
      <c r="D50" s="76">
        <v>277500</v>
      </c>
      <c r="E50" s="77">
        <v>88488</v>
      </c>
      <c r="F50" s="78">
        <f t="shared" si="1"/>
        <v>189012</v>
      </c>
    </row>
    <row r="51" spans="1:6" ht="15" x14ac:dyDescent="0.25">
      <c r="A51" s="73" t="s">
        <v>216</v>
      </c>
      <c r="B51" s="74" t="s">
        <v>157</v>
      </c>
      <c r="C51" s="75" t="s">
        <v>217</v>
      </c>
      <c r="D51" s="76">
        <v>18000</v>
      </c>
      <c r="E51" s="77">
        <v>620</v>
      </c>
      <c r="F51" s="78">
        <f t="shared" si="1"/>
        <v>17380</v>
      </c>
    </row>
    <row r="52" spans="1:6" ht="15" x14ac:dyDescent="0.25">
      <c r="A52" s="73" t="s">
        <v>218</v>
      </c>
      <c r="B52" s="74" t="s">
        <v>157</v>
      </c>
      <c r="C52" s="75" t="s">
        <v>219</v>
      </c>
      <c r="D52" s="76">
        <v>22000</v>
      </c>
      <c r="E52" s="77">
        <v>20000</v>
      </c>
      <c r="F52" s="78">
        <f t="shared" si="1"/>
        <v>2000</v>
      </c>
    </row>
    <row r="53" spans="1:6" ht="15" x14ac:dyDescent="0.25">
      <c r="A53" s="61" t="s">
        <v>220</v>
      </c>
      <c r="B53" s="62" t="s">
        <v>157</v>
      </c>
      <c r="C53" s="63" t="s">
        <v>221</v>
      </c>
      <c r="D53" s="64">
        <v>410800</v>
      </c>
      <c r="E53" s="65">
        <v>122178.44</v>
      </c>
      <c r="F53" s="66">
        <f t="shared" si="1"/>
        <v>288621.56</v>
      </c>
    </row>
    <row r="54" spans="1:6" ht="15" x14ac:dyDescent="0.25">
      <c r="A54" s="61" t="s">
        <v>222</v>
      </c>
      <c r="B54" s="62" t="s">
        <v>157</v>
      </c>
      <c r="C54" s="63" t="s">
        <v>223</v>
      </c>
      <c r="D54" s="64">
        <v>410800</v>
      </c>
      <c r="E54" s="65">
        <v>122178.44</v>
      </c>
      <c r="F54" s="66">
        <f t="shared" si="1"/>
        <v>288621.56</v>
      </c>
    </row>
    <row r="55" spans="1:6" ht="15" x14ac:dyDescent="0.25">
      <c r="A55" s="61" t="s">
        <v>222</v>
      </c>
      <c r="B55" s="62" t="s">
        <v>157</v>
      </c>
      <c r="C55" s="63" t="s">
        <v>224</v>
      </c>
      <c r="D55" s="64">
        <v>301092</v>
      </c>
      <c r="E55" s="65">
        <v>95791.48</v>
      </c>
      <c r="F55" s="66">
        <f t="shared" si="1"/>
        <v>205300.52000000002</v>
      </c>
    </row>
    <row r="56" spans="1:6" ht="15" x14ac:dyDescent="0.25">
      <c r="A56" s="61" t="s">
        <v>222</v>
      </c>
      <c r="B56" s="62" t="s">
        <v>157</v>
      </c>
      <c r="C56" s="63" t="s">
        <v>225</v>
      </c>
      <c r="D56" s="64">
        <v>90930</v>
      </c>
      <c r="E56" s="65">
        <v>26386.959999999999</v>
      </c>
      <c r="F56" s="66">
        <f t="shared" si="1"/>
        <v>64543.040000000001</v>
      </c>
    </row>
    <row r="57" spans="1:6" ht="15" x14ac:dyDescent="0.25">
      <c r="A57" s="61" t="s">
        <v>222</v>
      </c>
      <c r="B57" s="62" t="s">
        <v>157</v>
      </c>
      <c r="C57" s="63" t="s">
        <v>226</v>
      </c>
      <c r="D57" s="64">
        <v>18778</v>
      </c>
      <c r="E57" s="65" t="s">
        <v>44</v>
      </c>
      <c r="F57" s="66">
        <f t="shared" si="1"/>
        <v>18778</v>
      </c>
    </row>
    <row r="58" spans="1:6" ht="46.9" customHeight="1" x14ac:dyDescent="0.25">
      <c r="A58" s="73" t="s">
        <v>227</v>
      </c>
      <c r="B58" s="74" t="s">
        <v>157</v>
      </c>
      <c r="C58" s="75" t="s">
        <v>228</v>
      </c>
      <c r="D58" s="76">
        <v>410800</v>
      </c>
      <c r="E58" s="77">
        <v>122178.44</v>
      </c>
      <c r="F58" s="78">
        <f t="shared" si="1"/>
        <v>288621.56</v>
      </c>
    </row>
    <row r="59" spans="1:6" ht="18.75" customHeight="1" x14ac:dyDescent="0.25">
      <c r="A59" s="73" t="s">
        <v>172</v>
      </c>
      <c r="B59" s="74" t="s">
        <v>157</v>
      </c>
      <c r="C59" s="75" t="s">
        <v>229</v>
      </c>
      <c r="D59" s="76">
        <v>301092</v>
      </c>
      <c r="E59" s="77">
        <v>95791.48</v>
      </c>
      <c r="F59" s="78">
        <f t="shared" si="1"/>
        <v>205300.52000000002</v>
      </c>
    </row>
    <row r="60" spans="1:6" ht="28.15" customHeight="1" x14ac:dyDescent="0.25">
      <c r="A60" s="73" t="s">
        <v>174</v>
      </c>
      <c r="B60" s="74" t="s">
        <v>157</v>
      </c>
      <c r="C60" s="75" t="s">
        <v>230</v>
      </c>
      <c r="D60" s="76">
        <v>90930</v>
      </c>
      <c r="E60" s="77">
        <v>26386.959999999999</v>
      </c>
      <c r="F60" s="78">
        <f t="shared" si="1"/>
        <v>64543.040000000001</v>
      </c>
    </row>
    <row r="61" spans="1:6" ht="15" x14ac:dyDescent="0.25">
      <c r="A61" s="73" t="s">
        <v>180</v>
      </c>
      <c r="B61" s="74" t="s">
        <v>157</v>
      </c>
      <c r="C61" s="75" t="s">
        <v>231</v>
      </c>
      <c r="D61" s="76">
        <v>18778</v>
      </c>
      <c r="E61" s="77" t="s">
        <v>44</v>
      </c>
      <c r="F61" s="78">
        <f t="shared" si="1"/>
        <v>18778</v>
      </c>
    </row>
    <row r="62" spans="1:6" ht="15" x14ac:dyDescent="0.25">
      <c r="A62" s="61" t="s">
        <v>232</v>
      </c>
      <c r="B62" s="62" t="s">
        <v>157</v>
      </c>
      <c r="C62" s="63" t="s">
        <v>233</v>
      </c>
      <c r="D62" s="64">
        <v>1356300</v>
      </c>
      <c r="E62" s="65">
        <v>1270813.3</v>
      </c>
      <c r="F62" s="66">
        <f t="shared" si="1"/>
        <v>85486.699999999953</v>
      </c>
    </row>
    <row r="63" spans="1:6" ht="15" x14ac:dyDescent="0.25">
      <c r="A63" s="61" t="s">
        <v>234</v>
      </c>
      <c r="B63" s="62" t="s">
        <v>157</v>
      </c>
      <c r="C63" s="63" t="s">
        <v>235</v>
      </c>
      <c r="D63" s="64">
        <v>1341300</v>
      </c>
      <c r="E63" s="65">
        <v>1270813.3</v>
      </c>
      <c r="F63" s="66">
        <f t="shared" si="1"/>
        <v>70486.699999999953</v>
      </c>
    </row>
    <row r="64" spans="1:6" ht="15" x14ac:dyDescent="0.25">
      <c r="A64" s="61" t="s">
        <v>234</v>
      </c>
      <c r="B64" s="62" t="s">
        <v>157</v>
      </c>
      <c r="C64" s="63" t="s">
        <v>236</v>
      </c>
      <c r="D64" s="64">
        <v>1341300</v>
      </c>
      <c r="E64" s="65">
        <v>1270813.3</v>
      </c>
      <c r="F64" s="66">
        <f t="shared" si="1"/>
        <v>70486.699999999953</v>
      </c>
    </row>
    <row r="65" spans="1:6" ht="28.15" customHeight="1" x14ac:dyDescent="0.25">
      <c r="A65" s="73" t="s">
        <v>237</v>
      </c>
      <c r="B65" s="74" t="s">
        <v>157</v>
      </c>
      <c r="C65" s="75" t="s">
        <v>238</v>
      </c>
      <c r="D65" s="76">
        <v>1341300</v>
      </c>
      <c r="E65" s="77">
        <v>1270813.3</v>
      </c>
      <c r="F65" s="78">
        <f t="shared" si="1"/>
        <v>70486.699999999953</v>
      </c>
    </row>
    <row r="66" spans="1:6" ht="15" x14ac:dyDescent="0.25">
      <c r="A66" s="73" t="s">
        <v>180</v>
      </c>
      <c r="B66" s="74" t="s">
        <v>157</v>
      </c>
      <c r="C66" s="75" t="s">
        <v>239</v>
      </c>
      <c r="D66" s="76">
        <v>1341300</v>
      </c>
      <c r="E66" s="77">
        <v>1270813.3</v>
      </c>
      <c r="F66" s="78">
        <f t="shared" si="1"/>
        <v>70486.699999999953</v>
      </c>
    </row>
    <row r="67" spans="1:6" ht="18.75" customHeight="1" x14ac:dyDescent="0.25">
      <c r="A67" s="61" t="s">
        <v>240</v>
      </c>
      <c r="B67" s="62" t="s">
        <v>157</v>
      </c>
      <c r="C67" s="63" t="s">
        <v>241</v>
      </c>
      <c r="D67" s="64">
        <v>15000</v>
      </c>
      <c r="E67" s="65" t="s">
        <v>44</v>
      </c>
      <c r="F67" s="66">
        <f t="shared" si="1"/>
        <v>15000</v>
      </c>
    </row>
    <row r="68" spans="1:6" ht="18.75" customHeight="1" x14ac:dyDescent="0.25">
      <c r="A68" s="61" t="s">
        <v>240</v>
      </c>
      <c r="B68" s="62" t="s">
        <v>157</v>
      </c>
      <c r="C68" s="63" t="s">
        <v>242</v>
      </c>
      <c r="D68" s="64">
        <v>15000</v>
      </c>
      <c r="E68" s="65" t="s">
        <v>44</v>
      </c>
      <c r="F68" s="66">
        <f t="shared" si="1"/>
        <v>15000</v>
      </c>
    </row>
    <row r="69" spans="1:6" ht="18.75" customHeight="1" x14ac:dyDescent="0.25">
      <c r="A69" s="73" t="s">
        <v>243</v>
      </c>
      <c r="B69" s="74" t="s">
        <v>157</v>
      </c>
      <c r="C69" s="75" t="s">
        <v>244</v>
      </c>
      <c r="D69" s="76">
        <v>15000</v>
      </c>
      <c r="E69" s="77" t="s">
        <v>44</v>
      </c>
      <c r="F69" s="78">
        <f t="shared" si="1"/>
        <v>15000</v>
      </c>
    </row>
    <row r="70" spans="1:6" ht="15" x14ac:dyDescent="0.25">
      <c r="A70" s="73" t="s">
        <v>180</v>
      </c>
      <c r="B70" s="74" t="s">
        <v>157</v>
      </c>
      <c r="C70" s="75" t="s">
        <v>245</v>
      </c>
      <c r="D70" s="76">
        <v>15000</v>
      </c>
      <c r="E70" s="77" t="s">
        <v>44</v>
      </c>
      <c r="F70" s="78">
        <f t="shared" si="1"/>
        <v>15000</v>
      </c>
    </row>
    <row r="71" spans="1:6" ht="15" x14ac:dyDescent="0.25">
      <c r="A71" s="61" t="s">
        <v>246</v>
      </c>
      <c r="B71" s="62" t="s">
        <v>157</v>
      </c>
      <c r="C71" s="63" t="s">
        <v>247</v>
      </c>
      <c r="D71" s="64">
        <v>595577</v>
      </c>
      <c r="E71" s="65">
        <v>196251.45</v>
      </c>
      <c r="F71" s="66">
        <f t="shared" si="1"/>
        <v>399325.55</v>
      </c>
    </row>
    <row r="72" spans="1:6" ht="15" x14ac:dyDescent="0.25">
      <c r="A72" s="61" t="s">
        <v>248</v>
      </c>
      <c r="B72" s="62" t="s">
        <v>157</v>
      </c>
      <c r="C72" s="63" t="s">
        <v>249</v>
      </c>
      <c r="D72" s="64">
        <v>447700</v>
      </c>
      <c r="E72" s="65">
        <v>172240.65</v>
      </c>
      <c r="F72" s="66">
        <f t="shared" si="1"/>
        <v>275459.34999999998</v>
      </c>
    </row>
    <row r="73" spans="1:6" ht="15" x14ac:dyDescent="0.25">
      <c r="A73" s="61" t="s">
        <v>248</v>
      </c>
      <c r="B73" s="62" t="s">
        <v>157</v>
      </c>
      <c r="C73" s="63" t="s">
        <v>250</v>
      </c>
      <c r="D73" s="64">
        <v>88500</v>
      </c>
      <c r="E73" s="65">
        <v>7271.4</v>
      </c>
      <c r="F73" s="66">
        <f t="shared" si="1"/>
        <v>81228.600000000006</v>
      </c>
    </row>
    <row r="74" spans="1:6" ht="15" x14ac:dyDescent="0.25">
      <c r="A74" s="61" t="s">
        <v>248</v>
      </c>
      <c r="B74" s="62" t="s">
        <v>157</v>
      </c>
      <c r="C74" s="63" t="s">
        <v>251</v>
      </c>
      <c r="D74" s="64">
        <v>359200</v>
      </c>
      <c r="E74" s="65">
        <v>164969.25</v>
      </c>
      <c r="F74" s="66">
        <f t="shared" si="1"/>
        <v>194230.75</v>
      </c>
    </row>
    <row r="75" spans="1:6" ht="18.75" customHeight="1" x14ac:dyDescent="0.25">
      <c r="A75" s="73" t="s">
        <v>252</v>
      </c>
      <c r="B75" s="74" t="s">
        <v>157</v>
      </c>
      <c r="C75" s="75" t="s">
        <v>253</v>
      </c>
      <c r="D75" s="76">
        <v>88500</v>
      </c>
      <c r="E75" s="77">
        <v>7271.4</v>
      </c>
      <c r="F75" s="78">
        <f t="shared" si="1"/>
        <v>81228.600000000006</v>
      </c>
    </row>
    <row r="76" spans="1:6" ht="15" x14ac:dyDescent="0.25">
      <c r="A76" s="73" t="s">
        <v>180</v>
      </c>
      <c r="B76" s="74" t="s">
        <v>157</v>
      </c>
      <c r="C76" s="75" t="s">
        <v>254</v>
      </c>
      <c r="D76" s="76">
        <v>88500</v>
      </c>
      <c r="E76" s="77">
        <v>7271.4</v>
      </c>
      <c r="F76" s="78">
        <f t="shared" si="1"/>
        <v>81228.600000000006</v>
      </c>
    </row>
    <row r="77" spans="1:6" ht="15" x14ac:dyDescent="0.25">
      <c r="A77" s="73" t="s">
        <v>255</v>
      </c>
      <c r="B77" s="74" t="s">
        <v>157</v>
      </c>
      <c r="C77" s="75" t="s">
        <v>256</v>
      </c>
      <c r="D77" s="76">
        <v>359200</v>
      </c>
      <c r="E77" s="77">
        <v>164969.25</v>
      </c>
      <c r="F77" s="78">
        <f t="shared" si="1"/>
        <v>194230.75</v>
      </c>
    </row>
    <row r="78" spans="1:6" ht="15" x14ac:dyDescent="0.25">
      <c r="A78" s="73" t="s">
        <v>182</v>
      </c>
      <c r="B78" s="74" t="s">
        <v>157</v>
      </c>
      <c r="C78" s="75" t="s">
        <v>257</v>
      </c>
      <c r="D78" s="76">
        <v>359200</v>
      </c>
      <c r="E78" s="77">
        <v>164969.25</v>
      </c>
      <c r="F78" s="78">
        <f t="shared" si="1"/>
        <v>194230.75</v>
      </c>
    </row>
    <row r="79" spans="1:6" ht="15" x14ac:dyDescent="0.25">
      <c r="A79" s="61" t="s">
        <v>258</v>
      </c>
      <c r="B79" s="62" t="s">
        <v>157</v>
      </c>
      <c r="C79" s="63" t="s">
        <v>259</v>
      </c>
      <c r="D79" s="64">
        <v>147877</v>
      </c>
      <c r="E79" s="65">
        <v>24010.799999999999</v>
      </c>
      <c r="F79" s="66">
        <f t="shared" ref="F79:F105" si="2">IF(OR(D79="-",IF(E79="-",0,E79)&gt;=IF(D79="-",0,D79)),"-",IF(D79="-",0,D79)-IF(E79="-",0,E79))</f>
        <v>123866.2</v>
      </c>
    </row>
    <row r="80" spans="1:6" ht="15" x14ac:dyDescent="0.25">
      <c r="A80" s="61" t="s">
        <v>258</v>
      </c>
      <c r="B80" s="62" t="s">
        <v>157</v>
      </c>
      <c r="C80" s="63" t="s">
        <v>260</v>
      </c>
      <c r="D80" s="64">
        <v>147877</v>
      </c>
      <c r="E80" s="65">
        <v>24010.799999999999</v>
      </c>
      <c r="F80" s="66">
        <f t="shared" si="2"/>
        <v>123866.2</v>
      </c>
    </row>
    <row r="81" spans="1:6" ht="18.75" customHeight="1" x14ac:dyDescent="0.25">
      <c r="A81" s="73" t="s">
        <v>261</v>
      </c>
      <c r="B81" s="74" t="s">
        <v>157</v>
      </c>
      <c r="C81" s="75" t="s">
        <v>262</v>
      </c>
      <c r="D81" s="76">
        <v>142877</v>
      </c>
      <c r="E81" s="77">
        <v>24010.799999999999</v>
      </c>
      <c r="F81" s="78">
        <f t="shared" si="2"/>
        <v>118866.2</v>
      </c>
    </row>
    <row r="82" spans="1:6" ht="15" x14ac:dyDescent="0.25">
      <c r="A82" s="73" t="s">
        <v>180</v>
      </c>
      <c r="B82" s="74" t="s">
        <v>157</v>
      </c>
      <c r="C82" s="75" t="s">
        <v>263</v>
      </c>
      <c r="D82" s="76">
        <v>142877</v>
      </c>
      <c r="E82" s="77">
        <v>24010.799999999999</v>
      </c>
      <c r="F82" s="78">
        <f t="shared" si="2"/>
        <v>118866.2</v>
      </c>
    </row>
    <row r="83" spans="1:6" ht="18.75" customHeight="1" x14ac:dyDescent="0.25">
      <c r="A83" s="73" t="s">
        <v>264</v>
      </c>
      <c r="B83" s="74" t="s">
        <v>157</v>
      </c>
      <c r="C83" s="75" t="s">
        <v>265</v>
      </c>
      <c r="D83" s="76">
        <v>5000</v>
      </c>
      <c r="E83" s="77" t="s">
        <v>44</v>
      </c>
      <c r="F83" s="78">
        <f t="shared" si="2"/>
        <v>5000</v>
      </c>
    </row>
    <row r="84" spans="1:6" ht="15" x14ac:dyDescent="0.25">
      <c r="A84" s="73" t="s">
        <v>180</v>
      </c>
      <c r="B84" s="74" t="s">
        <v>157</v>
      </c>
      <c r="C84" s="75" t="s">
        <v>266</v>
      </c>
      <c r="D84" s="76">
        <v>5000</v>
      </c>
      <c r="E84" s="77" t="s">
        <v>44</v>
      </c>
      <c r="F84" s="78">
        <f t="shared" si="2"/>
        <v>5000</v>
      </c>
    </row>
    <row r="85" spans="1:6" ht="15" x14ac:dyDescent="0.25">
      <c r="A85" s="61" t="s">
        <v>267</v>
      </c>
      <c r="B85" s="62" t="s">
        <v>157</v>
      </c>
      <c r="C85" s="63" t="s">
        <v>268</v>
      </c>
      <c r="D85" s="64">
        <v>1800</v>
      </c>
      <c r="E85" s="65">
        <v>1788</v>
      </c>
      <c r="F85" s="66">
        <f t="shared" si="2"/>
        <v>12</v>
      </c>
    </row>
    <row r="86" spans="1:6" ht="18.75" customHeight="1" x14ac:dyDescent="0.25">
      <c r="A86" s="61" t="s">
        <v>269</v>
      </c>
      <c r="B86" s="62" t="s">
        <v>157</v>
      </c>
      <c r="C86" s="63" t="s">
        <v>270</v>
      </c>
      <c r="D86" s="64">
        <v>1800</v>
      </c>
      <c r="E86" s="65">
        <v>1788</v>
      </c>
      <c r="F86" s="66">
        <f t="shared" si="2"/>
        <v>12</v>
      </c>
    </row>
    <row r="87" spans="1:6" ht="18.75" customHeight="1" x14ac:dyDescent="0.25">
      <c r="A87" s="61" t="s">
        <v>269</v>
      </c>
      <c r="B87" s="62" t="s">
        <v>157</v>
      </c>
      <c r="C87" s="63" t="s">
        <v>271</v>
      </c>
      <c r="D87" s="64">
        <v>1800</v>
      </c>
      <c r="E87" s="65">
        <v>1788</v>
      </c>
      <c r="F87" s="66">
        <f t="shared" si="2"/>
        <v>12</v>
      </c>
    </row>
    <row r="88" spans="1:6" ht="15" x14ac:dyDescent="0.25">
      <c r="A88" s="73" t="s">
        <v>272</v>
      </c>
      <c r="B88" s="74" t="s">
        <v>157</v>
      </c>
      <c r="C88" s="75" t="s">
        <v>273</v>
      </c>
      <c r="D88" s="76">
        <v>1800</v>
      </c>
      <c r="E88" s="77">
        <v>1788</v>
      </c>
      <c r="F88" s="78">
        <f t="shared" si="2"/>
        <v>12</v>
      </c>
    </row>
    <row r="89" spans="1:6" ht="15" x14ac:dyDescent="0.25">
      <c r="A89" s="73" t="s">
        <v>180</v>
      </c>
      <c r="B89" s="74" t="s">
        <v>157</v>
      </c>
      <c r="C89" s="75" t="s">
        <v>274</v>
      </c>
      <c r="D89" s="76">
        <v>1800</v>
      </c>
      <c r="E89" s="77">
        <v>1788</v>
      </c>
      <c r="F89" s="78">
        <f t="shared" si="2"/>
        <v>12</v>
      </c>
    </row>
    <row r="90" spans="1:6" ht="15" x14ac:dyDescent="0.25">
      <c r="A90" s="61" t="s">
        <v>275</v>
      </c>
      <c r="B90" s="62" t="s">
        <v>157</v>
      </c>
      <c r="C90" s="63" t="s">
        <v>276</v>
      </c>
      <c r="D90" s="64">
        <v>6235300</v>
      </c>
      <c r="E90" s="65">
        <v>2265526.48</v>
      </c>
      <c r="F90" s="66">
        <f t="shared" si="2"/>
        <v>3969773.52</v>
      </c>
    </row>
    <row r="91" spans="1:6" ht="15" x14ac:dyDescent="0.25">
      <c r="A91" s="61" t="s">
        <v>277</v>
      </c>
      <c r="B91" s="62" t="s">
        <v>157</v>
      </c>
      <c r="C91" s="63" t="s">
        <v>278</v>
      </c>
      <c r="D91" s="64">
        <v>6235300</v>
      </c>
      <c r="E91" s="65">
        <v>2265526.48</v>
      </c>
      <c r="F91" s="66">
        <f t="shared" si="2"/>
        <v>3969773.52</v>
      </c>
    </row>
    <row r="92" spans="1:6" ht="15" x14ac:dyDescent="0.25">
      <c r="A92" s="61" t="s">
        <v>277</v>
      </c>
      <c r="B92" s="62" t="s">
        <v>157</v>
      </c>
      <c r="C92" s="63" t="s">
        <v>279</v>
      </c>
      <c r="D92" s="64">
        <v>6235300</v>
      </c>
      <c r="E92" s="65">
        <v>2265526.48</v>
      </c>
      <c r="F92" s="66">
        <f t="shared" si="2"/>
        <v>3969773.52</v>
      </c>
    </row>
    <row r="93" spans="1:6" ht="46.9" customHeight="1" x14ac:dyDescent="0.25">
      <c r="A93" s="73" t="s">
        <v>280</v>
      </c>
      <c r="B93" s="74" t="s">
        <v>157</v>
      </c>
      <c r="C93" s="75" t="s">
        <v>281</v>
      </c>
      <c r="D93" s="76">
        <v>6235300</v>
      </c>
      <c r="E93" s="77">
        <v>2265526.48</v>
      </c>
      <c r="F93" s="78">
        <f t="shared" si="2"/>
        <v>3969773.52</v>
      </c>
    </row>
    <row r="94" spans="1:6" ht="37.700000000000003" customHeight="1" x14ac:dyDescent="0.25">
      <c r="A94" s="73" t="s">
        <v>282</v>
      </c>
      <c r="B94" s="74" t="s">
        <v>157</v>
      </c>
      <c r="C94" s="75" t="s">
        <v>283</v>
      </c>
      <c r="D94" s="76">
        <v>6235300</v>
      </c>
      <c r="E94" s="77">
        <v>2265526.48</v>
      </c>
      <c r="F94" s="78">
        <f t="shared" si="2"/>
        <v>3969773.52</v>
      </c>
    </row>
    <row r="95" spans="1:6" ht="28.15" customHeight="1" x14ac:dyDescent="0.25">
      <c r="A95" s="61" t="s">
        <v>284</v>
      </c>
      <c r="B95" s="62" t="s">
        <v>157</v>
      </c>
      <c r="C95" s="63" t="s">
        <v>285</v>
      </c>
      <c r="D95" s="64">
        <v>3123</v>
      </c>
      <c r="E95" s="65">
        <v>3123</v>
      </c>
      <c r="F95" s="66" t="str">
        <f t="shared" si="2"/>
        <v>-</v>
      </c>
    </row>
    <row r="96" spans="1:6" ht="18.75" customHeight="1" x14ac:dyDescent="0.25">
      <c r="A96" s="61" t="s">
        <v>286</v>
      </c>
      <c r="B96" s="62" t="s">
        <v>157</v>
      </c>
      <c r="C96" s="63" t="s">
        <v>287</v>
      </c>
      <c r="D96" s="64">
        <v>3123</v>
      </c>
      <c r="E96" s="65">
        <v>3123</v>
      </c>
      <c r="F96" s="66" t="str">
        <f t="shared" si="2"/>
        <v>-</v>
      </c>
    </row>
    <row r="97" spans="1:6" ht="18.75" customHeight="1" x14ac:dyDescent="0.25">
      <c r="A97" s="61" t="s">
        <v>286</v>
      </c>
      <c r="B97" s="62" t="s">
        <v>157</v>
      </c>
      <c r="C97" s="63" t="s">
        <v>288</v>
      </c>
      <c r="D97" s="64">
        <v>3123</v>
      </c>
      <c r="E97" s="65">
        <v>3123</v>
      </c>
      <c r="F97" s="66" t="str">
        <f t="shared" si="2"/>
        <v>-</v>
      </c>
    </row>
    <row r="98" spans="1:6" ht="37.700000000000003" customHeight="1" x14ac:dyDescent="0.25">
      <c r="A98" s="73" t="s">
        <v>289</v>
      </c>
      <c r="B98" s="74" t="s">
        <v>157</v>
      </c>
      <c r="C98" s="75" t="s">
        <v>290</v>
      </c>
      <c r="D98" s="76">
        <v>431</v>
      </c>
      <c r="E98" s="77">
        <v>431</v>
      </c>
      <c r="F98" s="78" t="str">
        <f t="shared" si="2"/>
        <v>-</v>
      </c>
    </row>
    <row r="99" spans="1:6" ht="15" x14ac:dyDescent="0.25">
      <c r="A99" s="73" t="s">
        <v>147</v>
      </c>
      <c r="B99" s="74" t="s">
        <v>157</v>
      </c>
      <c r="C99" s="75" t="s">
        <v>291</v>
      </c>
      <c r="D99" s="76">
        <v>431</v>
      </c>
      <c r="E99" s="77">
        <v>431</v>
      </c>
      <c r="F99" s="78" t="str">
        <f t="shared" si="2"/>
        <v>-</v>
      </c>
    </row>
    <row r="100" spans="1:6" ht="56.45" customHeight="1" x14ac:dyDescent="0.25">
      <c r="A100" s="79" t="s">
        <v>292</v>
      </c>
      <c r="B100" s="74" t="s">
        <v>157</v>
      </c>
      <c r="C100" s="75" t="s">
        <v>293</v>
      </c>
      <c r="D100" s="76">
        <v>924</v>
      </c>
      <c r="E100" s="77">
        <v>924</v>
      </c>
      <c r="F100" s="78" t="str">
        <f t="shared" si="2"/>
        <v>-</v>
      </c>
    </row>
    <row r="101" spans="1:6" ht="15" x14ac:dyDescent="0.25">
      <c r="A101" s="73" t="s">
        <v>147</v>
      </c>
      <c r="B101" s="74" t="s">
        <v>157</v>
      </c>
      <c r="C101" s="75" t="s">
        <v>294</v>
      </c>
      <c r="D101" s="76">
        <v>924</v>
      </c>
      <c r="E101" s="77">
        <v>924</v>
      </c>
      <c r="F101" s="78" t="str">
        <f t="shared" si="2"/>
        <v>-</v>
      </c>
    </row>
    <row r="102" spans="1:6" ht="37.700000000000003" customHeight="1" x14ac:dyDescent="0.25">
      <c r="A102" s="73" t="s">
        <v>295</v>
      </c>
      <c r="B102" s="74" t="s">
        <v>157</v>
      </c>
      <c r="C102" s="75" t="s">
        <v>296</v>
      </c>
      <c r="D102" s="76">
        <v>844</v>
      </c>
      <c r="E102" s="77">
        <v>844</v>
      </c>
      <c r="F102" s="78" t="str">
        <f t="shared" si="2"/>
        <v>-</v>
      </c>
    </row>
    <row r="103" spans="1:6" ht="15" x14ac:dyDescent="0.25">
      <c r="A103" s="73" t="s">
        <v>147</v>
      </c>
      <c r="B103" s="74" t="s">
        <v>157</v>
      </c>
      <c r="C103" s="75" t="s">
        <v>297</v>
      </c>
      <c r="D103" s="76">
        <v>844</v>
      </c>
      <c r="E103" s="77">
        <v>844</v>
      </c>
      <c r="F103" s="78" t="str">
        <f t="shared" si="2"/>
        <v>-</v>
      </c>
    </row>
    <row r="104" spans="1:6" ht="28.15" customHeight="1" x14ac:dyDescent="0.25">
      <c r="A104" s="73" t="s">
        <v>298</v>
      </c>
      <c r="B104" s="74" t="s">
        <v>157</v>
      </c>
      <c r="C104" s="75" t="s">
        <v>299</v>
      </c>
      <c r="D104" s="76">
        <v>924</v>
      </c>
      <c r="E104" s="77">
        <v>924</v>
      </c>
      <c r="F104" s="78" t="str">
        <f t="shared" si="2"/>
        <v>-</v>
      </c>
    </row>
    <row r="105" spans="1:6" ht="15" x14ac:dyDescent="0.25">
      <c r="A105" s="73" t="s">
        <v>147</v>
      </c>
      <c r="B105" s="74" t="s">
        <v>157</v>
      </c>
      <c r="C105" s="75" t="s">
        <v>300</v>
      </c>
      <c r="D105" s="76">
        <v>924</v>
      </c>
      <c r="E105" s="77">
        <v>924</v>
      </c>
      <c r="F105" s="78" t="str">
        <f t="shared" si="2"/>
        <v>-</v>
      </c>
    </row>
    <row r="106" spans="1:6" ht="9" customHeight="1" x14ac:dyDescent="0.25">
      <c r="A106" s="80"/>
      <c r="B106" s="81"/>
      <c r="C106" s="82"/>
      <c r="D106" s="83"/>
      <c r="E106" s="81"/>
      <c r="F106" s="81"/>
    </row>
    <row r="107" spans="1:6" ht="13.5" customHeight="1" x14ac:dyDescent="0.25">
      <c r="A107" s="84" t="s">
        <v>301</v>
      </c>
      <c r="B107" s="85" t="s">
        <v>302</v>
      </c>
      <c r="C107" s="86" t="s">
        <v>158</v>
      </c>
      <c r="D107" s="87">
        <v>-1129900</v>
      </c>
      <c r="E107" s="87">
        <v>1659453.28</v>
      </c>
      <c r="F107" s="88" t="s">
        <v>303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6"/>
  <sheetViews>
    <sheetView showGridLines="0" tabSelected="1" workbookViewId="0">
      <selection activeCell="H25" sqref="H25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33" t="s">
        <v>304</v>
      </c>
      <c r="B1" s="133"/>
      <c r="C1" s="133"/>
      <c r="D1" s="133"/>
      <c r="E1" s="133"/>
      <c r="F1" s="133"/>
    </row>
    <row r="2" spans="1:6" ht="13.15" customHeight="1" x14ac:dyDescent="0.25">
      <c r="A2" s="114" t="s">
        <v>305</v>
      </c>
      <c r="B2" s="114"/>
      <c r="C2" s="114"/>
      <c r="D2" s="114"/>
      <c r="E2" s="114"/>
      <c r="F2" s="114"/>
    </row>
    <row r="3" spans="1:6" ht="9" customHeight="1" x14ac:dyDescent="0.25">
      <c r="A3" s="51"/>
      <c r="B3" s="89"/>
      <c r="C3" s="52"/>
      <c r="D3" s="53"/>
      <c r="E3" s="53"/>
      <c r="F3" s="90"/>
    </row>
    <row r="4" spans="1:6" ht="13.9" customHeight="1" x14ac:dyDescent="0.25">
      <c r="A4" s="118" t="s">
        <v>21</v>
      </c>
      <c r="B4" s="115" t="s">
        <v>22</v>
      </c>
      <c r="C4" s="126" t="s">
        <v>306</v>
      </c>
      <c r="D4" s="111" t="s">
        <v>24</v>
      </c>
      <c r="E4" s="111" t="s">
        <v>25</v>
      </c>
      <c r="F4" s="108" t="s">
        <v>26</v>
      </c>
    </row>
    <row r="5" spans="1:6" ht="4.9000000000000004" customHeight="1" x14ac:dyDescent="0.25">
      <c r="A5" s="119"/>
      <c r="B5" s="116"/>
      <c r="C5" s="127"/>
      <c r="D5" s="112"/>
      <c r="E5" s="112"/>
      <c r="F5" s="109"/>
    </row>
    <row r="6" spans="1:6" ht="6" customHeight="1" x14ac:dyDescent="0.25">
      <c r="A6" s="119"/>
      <c r="B6" s="116"/>
      <c r="C6" s="127"/>
      <c r="D6" s="112"/>
      <c r="E6" s="112"/>
      <c r="F6" s="109"/>
    </row>
    <row r="7" spans="1:6" ht="4.9000000000000004" customHeight="1" x14ac:dyDescent="0.25">
      <c r="A7" s="119"/>
      <c r="B7" s="116"/>
      <c r="C7" s="127"/>
      <c r="D7" s="112"/>
      <c r="E7" s="112"/>
      <c r="F7" s="109"/>
    </row>
    <row r="8" spans="1:6" ht="6" customHeight="1" x14ac:dyDescent="0.25">
      <c r="A8" s="119"/>
      <c r="B8" s="116"/>
      <c r="C8" s="127"/>
      <c r="D8" s="112"/>
      <c r="E8" s="112"/>
      <c r="F8" s="109"/>
    </row>
    <row r="9" spans="1:6" ht="6" customHeight="1" x14ac:dyDescent="0.25">
      <c r="A9" s="119"/>
      <c r="B9" s="116"/>
      <c r="C9" s="127"/>
      <c r="D9" s="112"/>
      <c r="E9" s="112"/>
      <c r="F9" s="109"/>
    </row>
    <row r="10" spans="1:6" ht="18" customHeight="1" x14ac:dyDescent="0.25">
      <c r="A10" s="120"/>
      <c r="B10" s="117"/>
      <c r="C10" s="134"/>
      <c r="D10" s="113"/>
      <c r="E10" s="113"/>
      <c r="F10" s="110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60" t="s">
        <v>28</v>
      </c>
      <c r="F11" s="25" t="s">
        <v>29</v>
      </c>
    </row>
    <row r="12" spans="1:6" ht="18.75" customHeight="1" x14ac:dyDescent="0.25">
      <c r="A12" s="91" t="s">
        <v>307</v>
      </c>
      <c r="B12" s="37" t="s">
        <v>308</v>
      </c>
      <c r="C12" s="92" t="s">
        <v>158</v>
      </c>
      <c r="D12" s="39">
        <v>1129900</v>
      </c>
      <c r="E12" s="39">
        <v>-1659453.28</v>
      </c>
      <c r="F12" s="40">
        <v>2789353.28</v>
      </c>
    </row>
    <row r="13" spans="1:6" ht="15" x14ac:dyDescent="0.25">
      <c r="A13" s="93" t="s">
        <v>33</v>
      </c>
      <c r="B13" s="94"/>
      <c r="C13" s="95"/>
      <c r="D13" s="96"/>
      <c r="E13" s="96"/>
      <c r="F13" s="97"/>
    </row>
    <row r="14" spans="1:6" ht="18.75" customHeight="1" x14ac:dyDescent="0.25">
      <c r="A14" s="61" t="s">
        <v>309</v>
      </c>
      <c r="B14" s="98" t="s">
        <v>310</v>
      </c>
      <c r="C14" s="99" t="s">
        <v>158</v>
      </c>
      <c r="D14" s="64" t="s">
        <v>44</v>
      </c>
      <c r="E14" s="64" t="s">
        <v>44</v>
      </c>
      <c r="F14" s="66" t="s">
        <v>44</v>
      </c>
    </row>
    <row r="15" spans="1:6" ht="15" x14ac:dyDescent="0.25">
      <c r="A15" s="93" t="s">
        <v>311</v>
      </c>
      <c r="B15" s="94"/>
      <c r="C15" s="95"/>
      <c r="D15" s="96"/>
      <c r="E15" s="96"/>
      <c r="F15" s="97"/>
    </row>
    <row r="16" spans="1:6" ht="15" x14ac:dyDescent="0.25">
      <c r="A16" s="61" t="s">
        <v>312</v>
      </c>
      <c r="B16" s="98" t="s">
        <v>313</v>
      </c>
      <c r="C16" s="99" t="s">
        <v>158</v>
      </c>
      <c r="D16" s="64" t="s">
        <v>44</v>
      </c>
      <c r="E16" s="64" t="s">
        <v>44</v>
      </c>
      <c r="F16" s="66" t="s">
        <v>44</v>
      </c>
    </row>
    <row r="17" spans="1:6" ht="15" x14ac:dyDescent="0.25">
      <c r="A17" s="93" t="s">
        <v>311</v>
      </c>
      <c r="B17" s="94"/>
      <c r="C17" s="95"/>
      <c r="D17" s="96"/>
      <c r="E17" s="96"/>
      <c r="F17" s="97"/>
    </row>
    <row r="18" spans="1:6" ht="15" x14ac:dyDescent="0.25">
      <c r="A18" s="91" t="s">
        <v>314</v>
      </c>
      <c r="B18" s="37" t="s">
        <v>315</v>
      </c>
      <c r="C18" s="92" t="s">
        <v>316</v>
      </c>
      <c r="D18" s="39">
        <v>1129900</v>
      </c>
      <c r="E18" s="39">
        <v>-1659453.28</v>
      </c>
      <c r="F18" s="40">
        <v>2789353.28</v>
      </c>
    </row>
    <row r="19" spans="1:6" ht="18.75" customHeight="1" x14ac:dyDescent="0.25">
      <c r="A19" s="91" t="s">
        <v>317</v>
      </c>
      <c r="B19" s="37" t="s">
        <v>315</v>
      </c>
      <c r="C19" s="92" t="s">
        <v>318</v>
      </c>
      <c r="D19" s="39">
        <v>1129900</v>
      </c>
      <c r="E19" s="39">
        <v>-1659453.28</v>
      </c>
      <c r="F19" s="40">
        <v>2789353.28</v>
      </c>
    </row>
    <row r="20" spans="1:6" ht="15" x14ac:dyDescent="0.25">
      <c r="A20" s="91" t="s">
        <v>319</v>
      </c>
      <c r="B20" s="37" t="s">
        <v>320</v>
      </c>
      <c r="C20" s="92" t="s">
        <v>321</v>
      </c>
      <c r="D20" s="39">
        <v>-17879100</v>
      </c>
      <c r="E20" s="39">
        <v>-9123548.8599999994</v>
      </c>
      <c r="F20" s="40" t="s">
        <v>303</v>
      </c>
    </row>
    <row r="21" spans="1:6" ht="18.75" customHeight="1" x14ac:dyDescent="0.25">
      <c r="A21" s="26" t="s">
        <v>322</v>
      </c>
      <c r="B21" s="27" t="s">
        <v>320</v>
      </c>
      <c r="C21" s="100" t="s">
        <v>323</v>
      </c>
      <c r="D21" s="29">
        <v>-17879100</v>
      </c>
      <c r="E21" s="29">
        <v>-9123548.8599999994</v>
      </c>
      <c r="F21" s="101" t="s">
        <v>303</v>
      </c>
    </row>
    <row r="22" spans="1:6" ht="15" x14ac:dyDescent="0.25">
      <c r="A22" s="91" t="s">
        <v>324</v>
      </c>
      <c r="B22" s="37" t="s">
        <v>325</v>
      </c>
      <c r="C22" s="92" t="s">
        <v>326</v>
      </c>
      <c r="D22" s="39">
        <v>19009000</v>
      </c>
      <c r="E22" s="39">
        <v>7464095.5800000001</v>
      </c>
      <c r="F22" s="40" t="s">
        <v>303</v>
      </c>
    </row>
    <row r="23" spans="1:6" ht="18.75" customHeight="1" x14ac:dyDescent="0.25">
      <c r="A23" s="26" t="s">
        <v>327</v>
      </c>
      <c r="B23" s="27" t="s">
        <v>325</v>
      </c>
      <c r="C23" s="100" t="s">
        <v>328</v>
      </c>
      <c r="D23" s="29">
        <v>19009000</v>
      </c>
      <c r="E23" s="29">
        <v>7464095.5800000001</v>
      </c>
      <c r="F23" s="101" t="s">
        <v>303</v>
      </c>
    </row>
    <row r="24" spans="1:6" ht="12.75" customHeight="1" x14ac:dyDescent="0.25">
      <c r="A24" s="102"/>
      <c r="B24" s="103"/>
      <c r="C24" s="104"/>
      <c r="D24" s="105"/>
      <c r="E24" s="105"/>
      <c r="F24" s="106"/>
    </row>
    <row r="35" spans="1:6" ht="15" x14ac:dyDescent="0.25"/>
    <row r="36" spans="1:6" ht="12.75" customHeight="1" x14ac:dyDescent="0.25">
      <c r="A36" s="12" t="s">
        <v>329</v>
      </c>
      <c r="D36" s="2"/>
      <c r="E36" s="2"/>
      <c r="F36" s="107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E13:F13 E15 F15:F17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1"/>
  <sheetViews>
    <sheetView workbookViewId="0"/>
  </sheetViews>
  <sheetFormatPr defaultRowHeight="15" x14ac:dyDescent="0.25"/>
  <sheetData>
    <row r="1" spans="1:2" x14ac:dyDescent="0.25">
      <c r="A1" t="s">
        <v>330</v>
      </c>
      <c r="B1" t="s">
        <v>331</v>
      </c>
    </row>
    <row r="2" spans="1:2" x14ac:dyDescent="0.25">
      <c r="A2" t="s">
        <v>332</v>
      </c>
      <c r="B2" t="s">
        <v>333</v>
      </c>
    </row>
    <row r="3" spans="1:2" x14ac:dyDescent="0.25">
      <c r="A3" t="s">
        <v>334</v>
      </c>
      <c r="B3" t="s">
        <v>6</v>
      </c>
    </row>
    <row r="4" spans="1:2" x14ac:dyDescent="0.25">
      <c r="A4" t="s">
        <v>335</v>
      </c>
      <c r="B4" t="s">
        <v>336</v>
      </c>
    </row>
    <row r="5" spans="1:2" x14ac:dyDescent="0.25">
      <c r="A5" t="s">
        <v>337</v>
      </c>
      <c r="B5" t="s">
        <v>338</v>
      </c>
    </row>
    <row r="6" spans="1:2" x14ac:dyDescent="0.25">
      <c r="A6" t="s">
        <v>339</v>
      </c>
      <c r="B6" t="s">
        <v>331</v>
      </c>
    </row>
    <row r="7" spans="1:2" x14ac:dyDescent="0.25">
      <c r="A7" t="s">
        <v>340</v>
      </c>
      <c r="B7" t="s">
        <v>0</v>
      </c>
    </row>
    <row r="8" spans="1:2" x14ac:dyDescent="0.25">
      <c r="A8" t="s">
        <v>341</v>
      </c>
      <c r="B8" t="s">
        <v>0</v>
      </c>
    </row>
    <row r="9" spans="1:2" x14ac:dyDescent="0.25">
      <c r="A9" t="s">
        <v>342</v>
      </c>
      <c r="B9" t="s">
        <v>343</v>
      </c>
    </row>
    <row r="10" spans="1:2" x14ac:dyDescent="0.25">
      <c r="A10" t="s">
        <v>344</v>
      </c>
      <c r="B10" t="s">
        <v>18</v>
      </c>
    </row>
    <row r="11" spans="1:2" x14ac:dyDescent="0.25">
      <c r="A11" t="s">
        <v>345</v>
      </c>
      <c r="B11" t="s">
        <v>338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rep:2.56.0.403 (p7)</dc:description>
  <cp:lastModifiedBy>Home</cp:lastModifiedBy>
  <cp:lastPrinted>2025-06-02T06:52:31Z</cp:lastPrinted>
  <dcterms:created xsi:type="dcterms:W3CDTF">2025-06-02T06:51:53Z</dcterms:created>
  <dcterms:modified xsi:type="dcterms:W3CDTF">2025-06-04T12:29:47Z</dcterms:modified>
</cp:coreProperties>
</file>